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2020" sheetId="1" r:id="rId1"/>
    <sheet name="2021" sheetId="4" r:id="rId2"/>
    <sheet name="2019" sheetId="3" r:id="rId3"/>
    <sheet name="Лист2" sheetId="2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2" i="4" l="1"/>
  <c r="M32" i="4"/>
  <c r="J32" i="4" s="1"/>
  <c r="L32" i="4"/>
  <c r="K32" i="4"/>
  <c r="N31" i="4"/>
  <c r="M31" i="4"/>
  <c r="J31" i="4" s="1"/>
  <c r="L31" i="4"/>
  <c r="K31" i="4"/>
  <c r="N30" i="4"/>
  <c r="M30" i="4"/>
  <c r="L30" i="4"/>
  <c r="K30" i="4"/>
  <c r="N29" i="4"/>
  <c r="M29" i="4"/>
  <c r="J29" i="4" s="1"/>
  <c r="L29" i="4"/>
  <c r="K29" i="4"/>
  <c r="N28" i="4"/>
  <c r="M28" i="4"/>
  <c r="L28" i="4"/>
  <c r="K28" i="4"/>
  <c r="N27" i="4"/>
  <c r="M27" i="4"/>
  <c r="L27" i="4"/>
  <c r="K27" i="4"/>
  <c r="N26" i="4"/>
  <c r="M26" i="4"/>
  <c r="L26" i="4"/>
  <c r="K26" i="4"/>
  <c r="N25" i="4"/>
  <c r="M25" i="4"/>
  <c r="J25" i="4" s="1"/>
  <c r="L25" i="4"/>
  <c r="K25" i="4"/>
  <c r="N24" i="4"/>
  <c r="M24" i="4"/>
  <c r="L24" i="4"/>
  <c r="K24" i="4"/>
  <c r="N23" i="4"/>
  <c r="M23" i="4"/>
  <c r="L23" i="4"/>
  <c r="K23" i="4"/>
  <c r="N22" i="4"/>
  <c r="M22" i="4"/>
  <c r="L22" i="4"/>
  <c r="K22" i="4"/>
  <c r="N21" i="4"/>
  <c r="M21" i="4"/>
  <c r="L21" i="4"/>
  <c r="K21" i="4"/>
  <c r="N20" i="4"/>
  <c r="M20" i="4"/>
  <c r="L20" i="4"/>
  <c r="K20" i="4"/>
  <c r="N19" i="4"/>
  <c r="M19" i="4"/>
  <c r="L19" i="4"/>
  <c r="K19" i="4"/>
  <c r="N18" i="4"/>
  <c r="M18" i="4"/>
  <c r="L18" i="4"/>
  <c r="K18" i="4"/>
  <c r="N17" i="4"/>
  <c r="M17" i="4"/>
  <c r="J17" i="4" s="1"/>
  <c r="L17" i="4"/>
  <c r="K17" i="4"/>
  <c r="N16" i="4"/>
  <c r="M16" i="4"/>
  <c r="L16" i="4"/>
  <c r="K16" i="4"/>
  <c r="N15" i="4"/>
  <c r="M15" i="4"/>
  <c r="L15" i="4"/>
  <c r="K15" i="4"/>
  <c r="N14" i="4"/>
  <c r="M14" i="4"/>
  <c r="L14" i="4"/>
  <c r="K14" i="4"/>
  <c r="N13" i="4"/>
  <c r="M13" i="4"/>
  <c r="L13" i="4"/>
  <c r="K13" i="4"/>
  <c r="N12" i="4"/>
  <c r="M12" i="4"/>
  <c r="L12" i="4"/>
  <c r="K12" i="4"/>
  <c r="N11" i="4"/>
  <c r="M11" i="4"/>
  <c r="L11" i="4"/>
  <c r="K11" i="4"/>
  <c r="N10" i="4"/>
  <c r="M10" i="4"/>
  <c r="L10" i="4"/>
  <c r="K10" i="4"/>
  <c r="N9" i="4"/>
  <c r="M9" i="4"/>
  <c r="L9" i="4"/>
  <c r="K9" i="4"/>
  <c r="N8" i="4"/>
  <c r="M8" i="4"/>
  <c r="L8" i="4"/>
  <c r="K8" i="4"/>
  <c r="N7" i="4"/>
  <c r="M7" i="4"/>
  <c r="L7" i="4"/>
  <c r="K7" i="4"/>
  <c r="N6" i="4"/>
  <c r="M6" i="4"/>
  <c r="L6" i="4"/>
  <c r="K6" i="4"/>
  <c r="N5" i="4"/>
  <c r="M5" i="4"/>
  <c r="L5" i="4"/>
  <c r="K5" i="4"/>
  <c r="N4" i="4"/>
  <c r="M4" i="4"/>
  <c r="L4" i="4"/>
  <c r="K4" i="4"/>
  <c r="N3" i="4"/>
  <c r="M3" i="4"/>
  <c r="L3" i="4"/>
  <c r="K3" i="4"/>
  <c r="J9" i="4" l="1"/>
  <c r="J14" i="4"/>
  <c r="J16" i="4"/>
  <c r="J6" i="4"/>
  <c r="J7" i="4"/>
  <c r="J8" i="4"/>
  <c r="J21" i="4"/>
  <c r="J23" i="4"/>
  <c r="J24" i="4"/>
  <c r="J4" i="4"/>
  <c r="J5" i="4"/>
  <c r="J11" i="4"/>
  <c r="J13" i="4"/>
  <c r="J19" i="4"/>
  <c r="J20" i="4"/>
  <c r="J27" i="4"/>
  <c r="J28" i="4"/>
  <c r="J3" i="4"/>
  <c r="J10" i="4"/>
  <c r="J12" i="4"/>
  <c r="J15" i="4"/>
  <c r="J18" i="4"/>
  <c r="J22" i="4"/>
  <c r="J26" i="4"/>
  <c r="J30" i="4"/>
  <c r="K28" i="3"/>
  <c r="L28" i="3"/>
  <c r="M28" i="3"/>
  <c r="N28" i="3"/>
  <c r="J28" i="3" s="1"/>
  <c r="K29" i="3"/>
  <c r="L29" i="3"/>
  <c r="M29" i="3"/>
  <c r="N29" i="3"/>
  <c r="K30" i="3"/>
  <c r="L30" i="3"/>
  <c r="M30" i="3"/>
  <c r="N30" i="3"/>
  <c r="J30" i="3" s="1"/>
  <c r="J29" i="3"/>
  <c r="K19" i="3"/>
  <c r="L19" i="3"/>
  <c r="M19" i="3"/>
  <c r="N19" i="3"/>
  <c r="J19" i="3" s="1"/>
  <c r="K20" i="3"/>
  <c r="L20" i="3"/>
  <c r="M20" i="3"/>
  <c r="N20" i="3"/>
  <c r="J20" i="3" s="1"/>
  <c r="K11" i="3"/>
  <c r="L11" i="3"/>
  <c r="M11" i="3"/>
  <c r="N11" i="3"/>
  <c r="J11" i="3" s="1"/>
  <c r="K12" i="3"/>
  <c r="L12" i="3"/>
  <c r="M12" i="3"/>
  <c r="N12" i="3"/>
  <c r="J12" i="3" s="1"/>
  <c r="N6" i="3"/>
  <c r="M6" i="3"/>
  <c r="L6" i="3"/>
  <c r="K6" i="3"/>
  <c r="J6" i="3"/>
  <c r="N27" i="3"/>
  <c r="M27" i="3"/>
  <c r="L27" i="3"/>
  <c r="K27" i="3"/>
  <c r="N26" i="3"/>
  <c r="M26" i="3"/>
  <c r="L26" i="3"/>
  <c r="K26" i="3"/>
  <c r="N25" i="3"/>
  <c r="M25" i="3"/>
  <c r="L25" i="3"/>
  <c r="K25" i="3"/>
  <c r="J25" i="3"/>
  <c r="N24" i="3"/>
  <c r="M24" i="3"/>
  <c r="J24" i="3" s="1"/>
  <c r="L24" i="3"/>
  <c r="K24" i="3"/>
  <c r="N23" i="3"/>
  <c r="M23" i="3"/>
  <c r="J23" i="3" s="1"/>
  <c r="L23" i="3"/>
  <c r="K23" i="3"/>
  <c r="N22" i="3"/>
  <c r="M22" i="3"/>
  <c r="L22" i="3"/>
  <c r="K22" i="3"/>
  <c r="N21" i="3"/>
  <c r="M21" i="3"/>
  <c r="J21" i="3" s="1"/>
  <c r="L21" i="3"/>
  <c r="K21" i="3"/>
  <c r="N18" i="3"/>
  <c r="M18" i="3"/>
  <c r="L18" i="3"/>
  <c r="K18" i="3"/>
  <c r="N17" i="3"/>
  <c r="M17" i="3"/>
  <c r="L17" i="3"/>
  <c r="K17" i="3"/>
  <c r="N16" i="3"/>
  <c r="M16" i="3"/>
  <c r="L16" i="3"/>
  <c r="K16" i="3"/>
  <c r="N15" i="3"/>
  <c r="M15" i="3"/>
  <c r="J15" i="3" s="1"/>
  <c r="L15" i="3"/>
  <c r="K15" i="3"/>
  <c r="N14" i="3"/>
  <c r="M14" i="3"/>
  <c r="L14" i="3"/>
  <c r="K14" i="3"/>
  <c r="N13" i="3"/>
  <c r="M13" i="3"/>
  <c r="L13" i="3"/>
  <c r="K13" i="3"/>
  <c r="N10" i="3"/>
  <c r="M10" i="3"/>
  <c r="L10" i="3"/>
  <c r="K10" i="3"/>
  <c r="N9" i="3"/>
  <c r="M9" i="3"/>
  <c r="L9" i="3"/>
  <c r="K9" i="3"/>
  <c r="N8" i="3"/>
  <c r="M8" i="3"/>
  <c r="L8" i="3"/>
  <c r="K8" i="3"/>
  <c r="N7" i="3"/>
  <c r="M7" i="3"/>
  <c r="L7" i="3"/>
  <c r="K7" i="3"/>
  <c r="J7" i="3"/>
  <c r="N5" i="3"/>
  <c r="M5" i="3"/>
  <c r="L5" i="3"/>
  <c r="K5" i="3"/>
  <c r="N4" i="3"/>
  <c r="M4" i="3"/>
  <c r="L4" i="3"/>
  <c r="K4" i="3"/>
  <c r="J4" i="3"/>
  <c r="N3" i="3"/>
  <c r="M3" i="3"/>
  <c r="J3" i="3" s="1"/>
  <c r="L3" i="3"/>
  <c r="K3" i="3"/>
  <c r="N32" i="1"/>
  <c r="N33" i="1"/>
  <c r="N34" i="1"/>
  <c r="N35" i="1"/>
  <c r="N36" i="1"/>
  <c r="N37" i="1"/>
  <c r="M32" i="1"/>
  <c r="M33" i="1"/>
  <c r="M34" i="1"/>
  <c r="M35" i="1"/>
  <c r="M36" i="1"/>
  <c r="M37" i="1"/>
  <c r="L32" i="1"/>
  <c r="L33" i="1"/>
  <c r="L34" i="1"/>
  <c r="L35" i="1"/>
  <c r="L36" i="1"/>
  <c r="L37" i="1"/>
  <c r="K32" i="1"/>
  <c r="K33" i="1"/>
  <c r="K34" i="1"/>
  <c r="K35" i="1"/>
  <c r="K36" i="1"/>
  <c r="K37" i="1"/>
  <c r="J32" i="1"/>
  <c r="J33" i="1"/>
  <c r="J34" i="1"/>
  <c r="J35" i="1"/>
  <c r="J36" i="1"/>
  <c r="J37" i="1"/>
  <c r="N26" i="1"/>
  <c r="N27" i="1"/>
  <c r="N28" i="1"/>
  <c r="N29" i="1"/>
  <c r="N30" i="1"/>
  <c r="N31" i="1"/>
  <c r="M26" i="1"/>
  <c r="M27" i="1"/>
  <c r="M28" i="1"/>
  <c r="M29" i="1"/>
  <c r="M30" i="1"/>
  <c r="M31" i="1"/>
  <c r="L26" i="1"/>
  <c r="L27" i="1"/>
  <c r="L28" i="1"/>
  <c r="L29" i="1"/>
  <c r="L30" i="1"/>
  <c r="L31" i="1"/>
  <c r="K26" i="1"/>
  <c r="K27" i="1"/>
  <c r="K28" i="1"/>
  <c r="K29" i="1"/>
  <c r="K30" i="1"/>
  <c r="K31" i="1"/>
  <c r="J26" i="1"/>
  <c r="J27" i="1"/>
  <c r="J28" i="1"/>
  <c r="J29" i="1"/>
  <c r="J30" i="1"/>
  <c r="J31" i="1"/>
  <c r="J26" i="3" l="1"/>
  <c r="J27" i="3"/>
  <c r="J13" i="3"/>
  <c r="J18" i="3"/>
  <c r="J14" i="3"/>
  <c r="J17" i="3"/>
  <c r="J8" i="3"/>
  <c r="J9" i="3"/>
  <c r="J10" i="3"/>
  <c r="J16" i="3"/>
  <c r="J22" i="3"/>
  <c r="J5" i="3"/>
  <c r="N16" i="1"/>
  <c r="N17" i="1"/>
  <c r="N18" i="1"/>
  <c r="N19" i="1"/>
  <c r="N20" i="1"/>
  <c r="N21" i="1"/>
  <c r="N22" i="1"/>
  <c r="N23" i="1"/>
  <c r="N24" i="1"/>
  <c r="N25" i="1"/>
  <c r="M16" i="1"/>
  <c r="M17" i="1"/>
  <c r="M18" i="1"/>
  <c r="M19" i="1"/>
  <c r="M20" i="1"/>
  <c r="M21" i="1"/>
  <c r="M22" i="1"/>
  <c r="M23" i="1"/>
  <c r="M24" i="1"/>
  <c r="M25" i="1"/>
  <c r="L16" i="1"/>
  <c r="L17" i="1"/>
  <c r="L18" i="1"/>
  <c r="L19" i="1"/>
  <c r="L20" i="1"/>
  <c r="L21" i="1"/>
  <c r="L22" i="1"/>
  <c r="L23" i="1"/>
  <c r="L24" i="1"/>
  <c r="L25" i="1"/>
  <c r="K16" i="1"/>
  <c r="K17" i="1"/>
  <c r="K18" i="1"/>
  <c r="K19" i="1"/>
  <c r="K20" i="1"/>
  <c r="K21" i="1"/>
  <c r="K22" i="1"/>
  <c r="K23" i="1"/>
  <c r="K24" i="1"/>
  <c r="K25" i="1"/>
  <c r="J21" i="1" l="1"/>
  <c r="J20" i="1"/>
  <c r="J24" i="1"/>
  <c r="J25" i="1"/>
  <c r="J23" i="1"/>
  <c r="J19" i="1"/>
  <c r="J17" i="1"/>
  <c r="J22" i="1"/>
  <c r="J18" i="1"/>
  <c r="J16" i="1"/>
  <c r="N4" i="1"/>
  <c r="J4" i="1" s="1"/>
  <c r="N5" i="1"/>
  <c r="N6" i="1"/>
  <c r="J6" i="1" s="1"/>
  <c r="N7" i="1"/>
  <c r="N8" i="1"/>
  <c r="J8" i="1" s="1"/>
  <c r="N9" i="1"/>
  <c r="N10" i="1"/>
  <c r="J10" i="1" s="1"/>
  <c r="N11" i="1"/>
  <c r="N12" i="1"/>
  <c r="J12" i="1" s="1"/>
  <c r="N13" i="1"/>
  <c r="N14" i="1"/>
  <c r="J14" i="1" s="1"/>
  <c r="N15" i="1"/>
  <c r="N3" i="1"/>
  <c r="J3" i="1" s="1"/>
  <c r="M4" i="1"/>
  <c r="M5" i="1"/>
  <c r="J5" i="1" s="1"/>
  <c r="M6" i="1"/>
  <c r="M7" i="1"/>
  <c r="M8" i="1"/>
  <c r="M9" i="1"/>
  <c r="J9" i="1" s="1"/>
  <c r="M10" i="1"/>
  <c r="M11" i="1"/>
  <c r="J11" i="1" s="1"/>
  <c r="M12" i="1"/>
  <c r="M13" i="1"/>
  <c r="J13" i="1" s="1"/>
  <c r="M14" i="1"/>
  <c r="M15" i="1"/>
  <c r="J15" i="1" s="1"/>
  <c r="M3" i="1"/>
  <c r="L4" i="1"/>
  <c r="L5" i="1"/>
  <c r="L6" i="1"/>
  <c r="L7" i="1"/>
  <c r="L8" i="1"/>
  <c r="L9" i="1"/>
  <c r="L10" i="1"/>
  <c r="L11" i="1"/>
  <c r="L12" i="1"/>
  <c r="L13" i="1"/>
  <c r="L14" i="1"/>
  <c r="L15" i="1"/>
  <c r="L3" i="1"/>
  <c r="K4" i="1"/>
  <c r="K5" i="1"/>
  <c r="K6" i="1"/>
  <c r="K7" i="1"/>
  <c r="K8" i="1"/>
  <c r="K9" i="1"/>
  <c r="K10" i="1"/>
  <c r="K11" i="1"/>
  <c r="K12" i="1"/>
  <c r="K13" i="1"/>
  <c r="K14" i="1"/>
  <c r="K15" i="1"/>
  <c r="K3" i="1"/>
  <c r="J7" i="1" l="1"/>
</calcChain>
</file>

<file path=xl/sharedStrings.xml><?xml version="1.0" encoding="utf-8"?>
<sst xmlns="http://schemas.openxmlformats.org/spreadsheetml/2006/main" count="241" uniqueCount="36">
  <si>
    <t xml:space="preserve">русский </t>
  </si>
  <si>
    <t>класс</t>
  </si>
  <si>
    <t>предмет</t>
  </si>
  <si>
    <t>матем</t>
  </si>
  <si>
    <t>окр.мир</t>
  </si>
  <si>
    <t>ист</t>
  </si>
  <si>
    <t>био</t>
  </si>
  <si>
    <t>гео</t>
  </si>
  <si>
    <t>общ</t>
  </si>
  <si>
    <t>качество знаний</t>
  </si>
  <si>
    <t>критический</t>
  </si>
  <si>
    <t>менее 33</t>
  </si>
  <si>
    <t>допустимый</t>
  </si>
  <si>
    <t>33-49</t>
  </si>
  <si>
    <t>оптимальный</t>
  </si>
  <si>
    <t>50-74</t>
  </si>
  <si>
    <t>высокий</t>
  </si>
  <si>
    <t>75-100</t>
  </si>
  <si>
    <t>физика</t>
  </si>
  <si>
    <t>англ</t>
  </si>
  <si>
    <t>химия</t>
  </si>
  <si>
    <t>оптимальный уровень</t>
  </si>
  <si>
    <t>допустимый уровень</t>
  </si>
  <si>
    <t>критический уровень</t>
  </si>
  <si>
    <t>биология</t>
  </si>
  <si>
    <t>история</t>
  </si>
  <si>
    <t>2019-2020</t>
  </si>
  <si>
    <t>окр</t>
  </si>
  <si>
    <t>высокий уровень</t>
  </si>
  <si>
    <t>2020-2021</t>
  </si>
  <si>
    <t>в %</t>
  </si>
  <si>
    <t>количество детей, писавших работу</t>
  </si>
  <si>
    <t>качество знаний %</t>
  </si>
  <si>
    <t>количество детей, писавших ВПР</t>
  </si>
  <si>
    <t>качество знаний в %</t>
  </si>
  <si>
    <t>количество чел.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</si>
</sst>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1" xfId="0" applyBorder="1"/>
    <xf numFmtId="0" fontId="0" fillId="7" borderId="1" xfId="0" applyFill="1" applyBorder="1"/>
    <xf numFmtId="1" fontId="0" fillId="7" borderId="1" xfId="0" applyNumberFormat="1" applyFill="1" applyBorder="1"/>
    <xf numFmtId="1" fontId="0" fillId="0" borderId="1" xfId="0" applyNumberFormat="1" applyBorder="1"/>
    <xf numFmtId="0" fontId="0" fillId="0" borderId="1" xfId="0" applyFill="1" applyBorder="1"/>
    <xf numFmtId="0" fontId="0" fillId="3" borderId="1" xfId="0" applyFill="1" applyBorder="1"/>
    <xf numFmtId="1" fontId="0" fillId="3" borderId="1" xfId="0" applyNumberFormat="1" applyFill="1" applyBorder="1"/>
    <xf numFmtId="0" fontId="0" fillId="4" borderId="1" xfId="0" applyFill="1" applyBorder="1"/>
    <xf numFmtId="1" fontId="0" fillId="4" borderId="1" xfId="0" applyNumberFormat="1" applyFill="1" applyBorder="1"/>
    <xf numFmtId="0" fontId="0" fillId="5" borderId="1" xfId="0" applyFill="1" applyBorder="1"/>
    <xf numFmtId="1" fontId="0" fillId="5" borderId="1" xfId="0" applyNumberFormat="1" applyFill="1" applyBorder="1"/>
    <xf numFmtId="0" fontId="1" fillId="6" borderId="1" xfId="0" applyFont="1" applyFill="1" applyBorder="1"/>
    <xf numFmtId="0" fontId="0" fillId="2" borderId="1" xfId="0" applyFill="1" applyBorder="1"/>
    <xf numFmtId="1" fontId="0" fillId="2" borderId="1" xfId="0" applyNumberFormat="1" applyFill="1" applyBorder="1"/>
    <xf numFmtId="0" fontId="0" fillId="6" borderId="1" xfId="0" applyFill="1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7" borderId="0" xfId="0" applyFill="1"/>
    <xf numFmtId="0" fontId="0" fillId="7" borderId="1" xfId="0" applyFill="1" applyBorder="1" applyAlignment="1">
      <alignment wrapText="1"/>
    </xf>
    <xf numFmtId="0" fontId="0" fillId="7" borderId="5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C31" workbookViewId="0">
      <selection sqref="A1:N48"/>
    </sheetView>
  </sheetViews>
  <sheetFormatPr defaultRowHeight="15" x14ac:dyDescent="0.25"/>
  <cols>
    <col min="1" max="1" width="20.42578125" style="5" customWidth="1"/>
    <col min="2" max="3" width="9.140625" style="5"/>
    <col min="4" max="4" width="14.5703125" style="5" customWidth="1"/>
    <col min="5" max="8" width="9.140625" style="5"/>
    <col min="9" max="9" width="22.42578125" style="5" customWidth="1"/>
    <col min="10" max="10" width="31.140625" style="8" customWidth="1"/>
    <col min="11" max="16384" width="9.140625" style="5"/>
  </cols>
  <sheetData>
    <row r="1" spans="1:14" x14ac:dyDescent="0.25">
      <c r="A1" s="19" t="s">
        <v>29</v>
      </c>
      <c r="E1" s="21" t="s">
        <v>30</v>
      </c>
      <c r="F1" s="22"/>
      <c r="G1" s="22"/>
      <c r="H1" s="23"/>
      <c r="K1" s="21" t="s">
        <v>35</v>
      </c>
      <c r="L1" s="22"/>
      <c r="M1" s="22"/>
      <c r="N1" s="23"/>
    </row>
    <row r="2" spans="1:14" ht="60" x14ac:dyDescent="0.25">
      <c r="B2" s="5" t="s">
        <v>2</v>
      </c>
      <c r="C2" s="5" t="s">
        <v>1</v>
      </c>
      <c r="D2" s="20" t="s">
        <v>31</v>
      </c>
      <c r="E2" s="5">
        <v>2</v>
      </c>
      <c r="F2" s="5">
        <v>3</v>
      </c>
      <c r="G2" s="5">
        <v>4</v>
      </c>
      <c r="H2" s="5">
        <v>5</v>
      </c>
      <c r="J2" s="8" t="s">
        <v>32</v>
      </c>
      <c r="K2" s="5">
        <v>2</v>
      </c>
      <c r="L2" s="5">
        <v>3</v>
      </c>
      <c r="M2" s="5">
        <v>4</v>
      </c>
      <c r="N2" s="5">
        <v>5</v>
      </c>
    </row>
    <row r="3" spans="1:14" x14ac:dyDescent="0.25">
      <c r="B3" s="17" t="s">
        <v>0</v>
      </c>
      <c r="C3" s="5">
        <v>5</v>
      </c>
      <c r="D3" s="5">
        <v>168</v>
      </c>
      <c r="E3" s="5">
        <v>11.31</v>
      </c>
      <c r="F3" s="5">
        <v>36.9</v>
      </c>
      <c r="G3" s="5">
        <v>41.07</v>
      </c>
      <c r="H3" s="5">
        <v>10.71</v>
      </c>
      <c r="I3" s="10" t="s">
        <v>21</v>
      </c>
      <c r="J3" s="11">
        <f t="shared" ref="J3:J25" si="0">(N3+M3)/D3*100</f>
        <v>51.78</v>
      </c>
      <c r="K3" s="8">
        <f>(E3*D3)/100</f>
        <v>19.000800000000002</v>
      </c>
      <c r="L3" s="8">
        <f>F3*D3/100</f>
        <v>61.991999999999997</v>
      </c>
      <c r="M3" s="8">
        <f>G3*D3/100</f>
        <v>68.997600000000006</v>
      </c>
      <c r="N3" s="8">
        <f>H3*D3/100</f>
        <v>17.992800000000003</v>
      </c>
    </row>
    <row r="4" spans="1:14" x14ac:dyDescent="0.25">
      <c r="B4" s="17" t="s">
        <v>3</v>
      </c>
      <c r="C4" s="5">
        <v>5</v>
      </c>
      <c r="D4" s="5">
        <v>175</v>
      </c>
      <c r="E4" s="5">
        <v>10.86</v>
      </c>
      <c r="F4" s="5">
        <v>27.43</v>
      </c>
      <c r="G4" s="5">
        <v>40.57</v>
      </c>
      <c r="H4" s="5">
        <v>21.14</v>
      </c>
      <c r="I4" s="10" t="s">
        <v>21</v>
      </c>
      <c r="J4" s="11">
        <f t="shared" si="0"/>
        <v>61.710000000000008</v>
      </c>
      <c r="K4" s="8">
        <f t="shared" ref="K4:K24" si="1">(E4*D4)/100</f>
        <v>19.004999999999999</v>
      </c>
      <c r="L4" s="8">
        <f t="shared" ref="L4:L37" si="2">F4*D4/100</f>
        <v>48.002499999999998</v>
      </c>
      <c r="M4" s="8">
        <f t="shared" ref="M4:M37" si="3">G4*D4/100</f>
        <v>70.997500000000002</v>
      </c>
      <c r="N4" s="8">
        <f t="shared" ref="N4:N37" si="4">H4*D4/100</f>
        <v>36.994999999999997</v>
      </c>
    </row>
    <row r="5" spans="1:14" x14ac:dyDescent="0.25">
      <c r="B5" s="17" t="s">
        <v>4</v>
      </c>
      <c r="C5" s="5">
        <v>5</v>
      </c>
      <c r="D5" s="5">
        <v>179</v>
      </c>
      <c r="E5" s="5">
        <v>1.1200000000000001</v>
      </c>
      <c r="F5" s="5">
        <v>29.25</v>
      </c>
      <c r="G5" s="5">
        <v>59.22</v>
      </c>
      <c r="H5" s="5">
        <v>10.61</v>
      </c>
      <c r="I5" s="10" t="s">
        <v>21</v>
      </c>
      <c r="J5" s="11">
        <f t="shared" si="0"/>
        <v>69.83</v>
      </c>
      <c r="K5" s="8">
        <f t="shared" si="1"/>
        <v>2.0048000000000004</v>
      </c>
      <c r="L5" s="8">
        <f t="shared" si="2"/>
        <v>52.357500000000002</v>
      </c>
      <c r="M5" s="8">
        <f t="shared" si="3"/>
        <v>106.0038</v>
      </c>
      <c r="N5" s="8">
        <f t="shared" si="4"/>
        <v>18.991899999999998</v>
      </c>
    </row>
    <row r="6" spans="1:14" x14ac:dyDescent="0.25">
      <c r="B6" s="17" t="s">
        <v>0</v>
      </c>
      <c r="C6" s="5">
        <v>6</v>
      </c>
      <c r="D6" s="5">
        <v>206</v>
      </c>
      <c r="E6" s="5">
        <v>24.27</v>
      </c>
      <c r="F6" s="5">
        <v>36.409999999999997</v>
      </c>
      <c r="G6" s="5">
        <v>26.7</v>
      </c>
      <c r="H6" s="5">
        <v>12.62</v>
      </c>
      <c r="I6" s="12" t="s">
        <v>22</v>
      </c>
      <c r="J6" s="13">
        <f t="shared" si="0"/>
        <v>39.32</v>
      </c>
      <c r="K6" s="8">
        <f t="shared" si="1"/>
        <v>49.996200000000002</v>
      </c>
      <c r="L6" s="8">
        <f t="shared" si="2"/>
        <v>75.004599999999996</v>
      </c>
      <c r="M6" s="8">
        <f t="shared" si="3"/>
        <v>55.001999999999995</v>
      </c>
      <c r="N6" s="8">
        <f t="shared" si="4"/>
        <v>25.997199999999999</v>
      </c>
    </row>
    <row r="7" spans="1:14" x14ac:dyDescent="0.25">
      <c r="B7" s="17" t="s">
        <v>3</v>
      </c>
      <c r="C7" s="5">
        <v>6</v>
      </c>
      <c r="D7" s="5">
        <v>216</v>
      </c>
      <c r="E7" s="5">
        <v>37.04</v>
      </c>
      <c r="F7" s="5">
        <v>36.57</v>
      </c>
      <c r="G7" s="5">
        <v>19.440000000000001</v>
      </c>
      <c r="H7" s="5">
        <v>6.94</v>
      </c>
      <c r="I7" s="14" t="s">
        <v>23</v>
      </c>
      <c r="J7" s="15">
        <f t="shared" si="0"/>
        <v>26.380000000000003</v>
      </c>
      <c r="K7" s="8">
        <f t="shared" si="1"/>
        <v>80.006399999999999</v>
      </c>
      <c r="L7" s="8">
        <f t="shared" si="2"/>
        <v>78.991199999999992</v>
      </c>
      <c r="M7" s="8">
        <f t="shared" si="3"/>
        <v>41.990400000000001</v>
      </c>
      <c r="N7" s="8">
        <f t="shared" si="4"/>
        <v>14.990400000000001</v>
      </c>
    </row>
    <row r="8" spans="1:14" x14ac:dyDescent="0.25">
      <c r="B8" s="17" t="s">
        <v>5</v>
      </c>
      <c r="C8" s="5">
        <v>6</v>
      </c>
      <c r="D8" s="5">
        <v>222</v>
      </c>
      <c r="E8" s="5">
        <v>17.57</v>
      </c>
      <c r="F8" s="5">
        <v>47.3</v>
      </c>
      <c r="G8" s="5">
        <v>31.08</v>
      </c>
      <c r="H8" s="5">
        <v>4.05</v>
      </c>
      <c r="I8" s="12" t="s">
        <v>22</v>
      </c>
      <c r="J8" s="13">
        <f t="shared" si="0"/>
        <v>35.129999999999995</v>
      </c>
      <c r="K8" s="8">
        <f t="shared" si="1"/>
        <v>39.005400000000002</v>
      </c>
      <c r="L8" s="8">
        <f t="shared" si="2"/>
        <v>105.00599999999999</v>
      </c>
      <c r="M8" s="8">
        <f t="shared" si="3"/>
        <v>68.997599999999991</v>
      </c>
      <c r="N8" s="8">
        <f t="shared" si="4"/>
        <v>8.9909999999999997</v>
      </c>
    </row>
    <row r="9" spans="1:14" x14ac:dyDescent="0.25">
      <c r="B9" s="17" t="s">
        <v>6</v>
      </c>
      <c r="C9" s="5">
        <v>6</v>
      </c>
      <c r="D9" s="5">
        <v>223</v>
      </c>
      <c r="E9" s="5">
        <v>19.73</v>
      </c>
      <c r="F9" s="5">
        <v>53.36</v>
      </c>
      <c r="G9" s="5">
        <v>22.42</v>
      </c>
      <c r="H9" s="5">
        <v>4.28</v>
      </c>
      <c r="I9" s="14" t="s">
        <v>23</v>
      </c>
      <c r="J9" s="15">
        <f t="shared" si="0"/>
        <v>26.700000000000006</v>
      </c>
      <c r="K9" s="8">
        <f t="shared" si="1"/>
        <v>43.997900000000001</v>
      </c>
      <c r="L9" s="8">
        <f t="shared" si="2"/>
        <v>118.9928</v>
      </c>
      <c r="M9" s="8">
        <f t="shared" si="3"/>
        <v>49.996600000000008</v>
      </c>
      <c r="N9" s="8">
        <f t="shared" si="4"/>
        <v>9.5444000000000013</v>
      </c>
    </row>
    <row r="10" spans="1:14" x14ac:dyDescent="0.25">
      <c r="B10" s="17" t="s">
        <v>0</v>
      </c>
      <c r="C10" s="5">
        <v>7</v>
      </c>
      <c r="D10" s="5">
        <v>201</v>
      </c>
      <c r="E10" s="5">
        <v>27.36</v>
      </c>
      <c r="F10" s="5">
        <v>45.77</v>
      </c>
      <c r="G10" s="5">
        <v>24.88</v>
      </c>
      <c r="H10" s="5">
        <v>1.99</v>
      </c>
      <c r="I10" s="14" t="s">
        <v>23</v>
      </c>
      <c r="J10" s="15">
        <f t="shared" si="0"/>
        <v>26.870000000000005</v>
      </c>
      <c r="K10" s="8">
        <f t="shared" si="1"/>
        <v>54.993599999999994</v>
      </c>
      <c r="L10" s="8">
        <f t="shared" si="2"/>
        <v>91.997700000000009</v>
      </c>
      <c r="M10" s="8">
        <f t="shared" si="3"/>
        <v>50.008800000000001</v>
      </c>
      <c r="N10" s="8">
        <f t="shared" si="4"/>
        <v>3.9999000000000002</v>
      </c>
    </row>
    <row r="11" spans="1:14" x14ac:dyDescent="0.25">
      <c r="B11" s="17" t="s">
        <v>3</v>
      </c>
      <c r="C11" s="5">
        <v>7</v>
      </c>
      <c r="D11" s="5">
        <v>210</v>
      </c>
      <c r="E11" s="5">
        <v>34.29</v>
      </c>
      <c r="F11" s="5">
        <v>45.24</v>
      </c>
      <c r="G11" s="5">
        <v>16.670000000000002</v>
      </c>
      <c r="H11" s="5">
        <v>3.81</v>
      </c>
      <c r="I11" s="14" t="s">
        <v>23</v>
      </c>
      <c r="J11" s="15">
        <f t="shared" si="0"/>
        <v>20.48</v>
      </c>
      <c r="K11" s="8">
        <f t="shared" si="1"/>
        <v>72.009</v>
      </c>
      <c r="L11" s="8">
        <f t="shared" si="2"/>
        <v>95.003999999999991</v>
      </c>
      <c r="M11" s="8">
        <f t="shared" si="3"/>
        <v>35.007000000000005</v>
      </c>
      <c r="N11" s="8">
        <f t="shared" si="4"/>
        <v>8.0009999999999994</v>
      </c>
    </row>
    <row r="12" spans="1:14" x14ac:dyDescent="0.25">
      <c r="B12" s="17" t="s">
        <v>6</v>
      </c>
      <c r="C12" s="5">
        <v>7</v>
      </c>
      <c r="D12" s="5">
        <v>204</v>
      </c>
      <c r="E12" s="5">
        <v>21.08</v>
      </c>
      <c r="F12" s="5">
        <v>66.67</v>
      </c>
      <c r="G12" s="5">
        <v>11.76</v>
      </c>
      <c r="H12" s="5">
        <v>0.49</v>
      </c>
      <c r="I12" s="14" t="s">
        <v>23</v>
      </c>
      <c r="J12" s="15">
        <f t="shared" si="0"/>
        <v>12.250000000000002</v>
      </c>
      <c r="K12" s="8">
        <f t="shared" si="1"/>
        <v>43.0032</v>
      </c>
      <c r="L12" s="8">
        <f t="shared" si="2"/>
        <v>136.0068</v>
      </c>
      <c r="M12" s="8">
        <f t="shared" si="3"/>
        <v>23.990400000000001</v>
      </c>
      <c r="N12" s="8">
        <f t="shared" si="4"/>
        <v>0.99959999999999993</v>
      </c>
    </row>
    <row r="13" spans="1:14" x14ac:dyDescent="0.25">
      <c r="B13" s="17" t="s">
        <v>5</v>
      </c>
      <c r="C13" s="5">
        <v>7</v>
      </c>
      <c r="D13" s="5">
        <v>209</v>
      </c>
      <c r="E13" s="5">
        <v>31.1</v>
      </c>
      <c r="F13" s="5">
        <v>45.45</v>
      </c>
      <c r="G13" s="5">
        <v>19.14</v>
      </c>
      <c r="H13" s="5">
        <v>4.3099999999999996</v>
      </c>
      <c r="I13" s="14" t="s">
        <v>23</v>
      </c>
      <c r="J13" s="15">
        <f t="shared" si="0"/>
        <v>23.450000000000003</v>
      </c>
      <c r="K13" s="8">
        <f t="shared" si="1"/>
        <v>64.999000000000009</v>
      </c>
      <c r="L13" s="8">
        <f t="shared" si="2"/>
        <v>94.990500000000011</v>
      </c>
      <c r="M13" s="8">
        <f t="shared" si="3"/>
        <v>40.002600000000001</v>
      </c>
      <c r="N13" s="8">
        <f t="shared" si="4"/>
        <v>9.0078999999999994</v>
      </c>
    </row>
    <row r="14" spans="1:14" x14ac:dyDescent="0.25">
      <c r="B14" s="17" t="s">
        <v>7</v>
      </c>
      <c r="C14" s="5">
        <v>7</v>
      </c>
      <c r="D14" s="5">
        <v>210</v>
      </c>
      <c r="E14" s="5">
        <v>1.43</v>
      </c>
      <c r="F14" s="5">
        <v>46.19</v>
      </c>
      <c r="G14" s="5">
        <v>44.76</v>
      </c>
      <c r="H14" s="5">
        <v>7.62</v>
      </c>
      <c r="I14" s="10" t="s">
        <v>21</v>
      </c>
      <c r="J14" s="11">
        <f t="shared" si="0"/>
        <v>52.38</v>
      </c>
      <c r="K14" s="8">
        <f t="shared" si="1"/>
        <v>3.0030000000000001</v>
      </c>
      <c r="L14" s="8">
        <f t="shared" si="2"/>
        <v>96.998999999999995</v>
      </c>
      <c r="M14" s="8">
        <f t="shared" si="3"/>
        <v>93.996000000000009</v>
      </c>
      <c r="N14" s="8">
        <f t="shared" si="4"/>
        <v>16.001999999999999</v>
      </c>
    </row>
    <row r="15" spans="1:14" x14ac:dyDescent="0.25">
      <c r="B15" s="17" t="s">
        <v>8</v>
      </c>
      <c r="C15" s="5">
        <v>7</v>
      </c>
      <c r="D15" s="5">
        <v>205</v>
      </c>
      <c r="E15" s="5">
        <v>18.05</v>
      </c>
      <c r="F15" s="5">
        <v>42.93</v>
      </c>
      <c r="G15" s="5">
        <v>32.200000000000003</v>
      </c>
      <c r="H15" s="5">
        <v>6.83</v>
      </c>
      <c r="I15" s="12" t="s">
        <v>22</v>
      </c>
      <c r="J15" s="13">
        <f t="shared" si="0"/>
        <v>39.03</v>
      </c>
      <c r="K15" s="8">
        <f t="shared" si="1"/>
        <v>37.002499999999998</v>
      </c>
      <c r="L15" s="8">
        <f t="shared" si="2"/>
        <v>88.006500000000003</v>
      </c>
      <c r="M15" s="8">
        <f t="shared" si="3"/>
        <v>66.010000000000005</v>
      </c>
      <c r="N15" s="8">
        <f t="shared" si="4"/>
        <v>14.0015</v>
      </c>
    </row>
    <row r="16" spans="1:14" x14ac:dyDescent="0.25">
      <c r="B16" s="17" t="s">
        <v>0</v>
      </c>
      <c r="C16" s="5">
        <v>8</v>
      </c>
      <c r="D16" s="5">
        <v>149</v>
      </c>
      <c r="E16" s="5">
        <v>27.52</v>
      </c>
      <c r="F16" s="5">
        <v>45.64</v>
      </c>
      <c r="G16" s="5">
        <v>22.82</v>
      </c>
      <c r="H16" s="5">
        <v>4.03</v>
      </c>
      <c r="I16" s="14" t="s">
        <v>23</v>
      </c>
      <c r="J16" s="15">
        <f t="shared" si="0"/>
        <v>26.849999999999994</v>
      </c>
      <c r="K16" s="8">
        <f t="shared" si="1"/>
        <v>41.004799999999996</v>
      </c>
      <c r="L16" s="8">
        <f t="shared" si="2"/>
        <v>68.003599999999992</v>
      </c>
      <c r="M16" s="8">
        <f t="shared" si="3"/>
        <v>34.001799999999996</v>
      </c>
      <c r="N16" s="8">
        <f t="shared" si="4"/>
        <v>6.0047000000000006</v>
      </c>
    </row>
    <row r="17" spans="2:14" x14ac:dyDescent="0.25">
      <c r="B17" s="17" t="s">
        <v>3</v>
      </c>
      <c r="C17" s="5">
        <v>8</v>
      </c>
      <c r="D17" s="5">
        <v>163</v>
      </c>
      <c r="E17" s="5">
        <v>42.94</v>
      </c>
      <c r="F17" s="5">
        <v>39.26</v>
      </c>
      <c r="G17" s="5">
        <v>16.559999999999999</v>
      </c>
      <c r="H17" s="5">
        <v>1.23</v>
      </c>
      <c r="I17" s="14" t="s">
        <v>23</v>
      </c>
      <c r="J17" s="15">
        <f t="shared" si="0"/>
        <v>17.79</v>
      </c>
      <c r="K17" s="8">
        <f t="shared" si="1"/>
        <v>69.992199999999997</v>
      </c>
      <c r="L17" s="8">
        <f t="shared" si="2"/>
        <v>63.9938</v>
      </c>
      <c r="M17" s="8">
        <f t="shared" si="3"/>
        <v>26.992799999999999</v>
      </c>
      <c r="N17" s="8">
        <f t="shared" si="4"/>
        <v>2.0049000000000001</v>
      </c>
    </row>
    <row r="18" spans="2:14" x14ac:dyDescent="0.25">
      <c r="B18" s="17" t="s">
        <v>6</v>
      </c>
      <c r="C18" s="5">
        <v>8</v>
      </c>
      <c r="D18" s="5">
        <v>154</v>
      </c>
      <c r="E18" s="5">
        <v>19.48</v>
      </c>
      <c r="F18" s="5">
        <v>61.04</v>
      </c>
      <c r="G18" s="5">
        <v>18.18</v>
      </c>
      <c r="H18" s="5">
        <v>1.3</v>
      </c>
      <c r="I18" s="14" t="s">
        <v>23</v>
      </c>
      <c r="J18" s="15">
        <f t="shared" si="0"/>
        <v>19.48</v>
      </c>
      <c r="K18" s="8">
        <f t="shared" si="1"/>
        <v>29.999200000000002</v>
      </c>
      <c r="L18" s="8">
        <f t="shared" si="2"/>
        <v>94.001599999999996</v>
      </c>
      <c r="M18" s="8">
        <f t="shared" si="3"/>
        <v>27.997199999999999</v>
      </c>
      <c r="N18" s="8">
        <f t="shared" si="4"/>
        <v>2.0020000000000002</v>
      </c>
    </row>
    <row r="19" spans="2:14" x14ac:dyDescent="0.25">
      <c r="B19" s="17" t="s">
        <v>5</v>
      </c>
      <c r="C19" s="5">
        <v>8</v>
      </c>
      <c r="D19" s="5">
        <v>152</v>
      </c>
      <c r="E19" s="5">
        <v>37.5</v>
      </c>
      <c r="F19" s="5">
        <v>47.37</v>
      </c>
      <c r="G19" s="5">
        <v>13.82</v>
      </c>
      <c r="H19" s="5">
        <v>1.32</v>
      </c>
      <c r="I19" s="14" t="s">
        <v>23</v>
      </c>
      <c r="J19" s="15">
        <f t="shared" si="0"/>
        <v>15.139999999999997</v>
      </c>
      <c r="K19" s="8">
        <f t="shared" si="1"/>
        <v>57</v>
      </c>
      <c r="L19" s="8">
        <f t="shared" si="2"/>
        <v>72.002399999999994</v>
      </c>
      <c r="M19" s="8">
        <f t="shared" si="3"/>
        <v>21.006399999999999</v>
      </c>
      <c r="N19" s="8">
        <f t="shared" si="4"/>
        <v>2.0064000000000002</v>
      </c>
    </row>
    <row r="20" spans="2:14" x14ac:dyDescent="0.25">
      <c r="B20" s="17" t="s">
        <v>7</v>
      </c>
      <c r="C20" s="5">
        <v>8</v>
      </c>
      <c r="D20" s="5">
        <v>150</v>
      </c>
      <c r="E20" s="5">
        <v>18</v>
      </c>
      <c r="F20" s="5">
        <v>70</v>
      </c>
      <c r="G20" s="5">
        <v>11.33</v>
      </c>
      <c r="H20" s="5">
        <v>0.67</v>
      </c>
      <c r="I20" s="14" t="s">
        <v>23</v>
      </c>
      <c r="J20" s="15">
        <f t="shared" si="0"/>
        <v>12</v>
      </c>
      <c r="K20" s="8">
        <f t="shared" si="1"/>
        <v>27</v>
      </c>
      <c r="L20" s="8">
        <f t="shared" si="2"/>
        <v>105</v>
      </c>
      <c r="M20" s="8">
        <f t="shared" si="3"/>
        <v>16.995000000000001</v>
      </c>
      <c r="N20" s="8">
        <f t="shared" si="4"/>
        <v>1.0049999999999999</v>
      </c>
    </row>
    <row r="21" spans="2:14" x14ac:dyDescent="0.25">
      <c r="B21" s="17" t="s">
        <v>8</v>
      </c>
      <c r="C21" s="5">
        <v>8</v>
      </c>
      <c r="D21" s="5">
        <v>150</v>
      </c>
      <c r="E21" s="5">
        <v>24</v>
      </c>
      <c r="F21" s="5">
        <v>56.67</v>
      </c>
      <c r="G21" s="5">
        <v>17.329999999999998</v>
      </c>
      <c r="H21" s="5">
        <v>2</v>
      </c>
      <c r="I21" s="14" t="s">
        <v>23</v>
      </c>
      <c r="J21" s="15">
        <f t="shared" si="0"/>
        <v>19.329999999999998</v>
      </c>
      <c r="K21" s="8">
        <f t="shared" si="1"/>
        <v>36</v>
      </c>
      <c r="L21" s="8">
        <f t="shared" si="2"/>
        <v>85.004999999999995</v>
      </c>
      <c r="M21" s="8">
        <f t="shared" si="3"/>
        <v>25.994999999999994</v>
      </c>
      <c r="N21" s="8">
        <f t="shared" si="4"/>
        <v>3</v>
      </c>
    </row>
    <row r="22" spans="2:14" x14ac:dyDescent="0.25">
      <c r="B22" s="17" t="s">
        <v>18</v>
      </c>
      <c r="C22" s="5">
        <v>8</v>
      </c>
      <c r="D22" s="5">
        <v>151</v>
      </c>
      <c r="E22" s="5">
        <v>41.72</v>
      </c>
      <c r="F22" s="5">
        <v>40.4</v>
      </c>
      <c r="G22" s="5">
        <v>15.23</v>
      </c>
      <c r="H22" s="5">
        <v>2.65</v>
      </c>
      <c r="I22" s="14" t="s">
        <v>23</v>
      </c>
      <c r="J22" s="15">
        <f t="shared" si="0"/>
        <v>17.88</v>
      </c>
      <c r="K22" s="8">
        <f t="shared" si="1"/>
        <v>62.997199999999999</v>
      </c>
      <c r="L22" s="8">
        <f t="shared" si="2"/>
        <v>61.003999999999998</v>
      </c>
      <c r="M22" s="8">
        <f t="shared" si="3"/>
        <v>22.997299999999999</v>
      </c>
      <c r="N22" s="8">
        <f t="shared" si="4"/>
        <v>4.0015000000000001</v>
      </c>
    </row>
    <row r="23" spans="2:14" x14ac:dyDescent="0.25">
      <c r="B23" s="17" t="s">
        <v>19</v>
      </c>
      <c r="C23" s="5">
        <v>8</v>
      </c>
      <c r="D23" s="5">
        <v>145</v>
      </c>
      <c r="E23" s="5">
        <v>44.83</v>
      </c>
      <c r="F23" s="5">
        <v>41.38</v>
      </c>
      <c r="G23" s="5">
        <v>10.34</v>
      </c>
      <c r="H23" s="5">
        <v>3.45</v>
      </c>
      <c r="I23" s="14" t="s">
        <v>23</v>
      </c>
      <c r="J23" s="15">
        <f t="shared" si="0"/>
        <v>13.79</v>
      </c>
      <c r="K23" s="8">
        <f t="shared" si="1"/>
        <v>65.003499999999988</v>
      </c>
      <c r="L23" s="8">
        <f t="shared" si="2"/>
        <v>60.001000000000005</v>
      </c>
      <c r="M23" s="8">
        <f t="shared" si="3"/>
        <v>14.993</v>
      </c>
      <c r="N23" s="8">
        <f t="shared" si="4"/>
        <v>5.0025000000000004</v>
      </c>
    </row>
    <row r="24" spans="2:14" x14ac:dyDescent="0.25">
      <c r="B24" s="17" t="s">
        <v>0</v>
      </c>
      <c r="C24" s="5">
        <v>9</v>
      </c>
      <c r="D24" s="5">
        <v>176</v>
      </c>
      <c r="E24" s="5">
        <v>36.36</v>
      </c>
      <c r="F24" s="5">
        <v>27.27</v>
      </c>
      <c r="G24" s="5">
        <v>33.520000000000003</v>
      </c>
      <c r="H24" s="5">
        <v>2.84</v>
      </c>
      <c r="I24" s="12" t="s">
        <v>22</v>
      </c>
      <c r="J24" s="13">
        <f t="shared" si="0"/>
        <v>36.36</v>
      </c>
      <c r="K24" s="8">
        <f t="shared" si="1"/>
        <v>63.993599999999994</v>
      </c>
      <c r="L24" s="8">
        <f t="shared" si="2"/>
        <v>47.995199999999997</v>
      </c>
      <c r="M24" s="8">
        <f t="shared" si="3"/>
        <v>58.995200000000004</v>
      </c>
      <c r="N24" s="8">
        <f t="shared" si="4"/>
        <v>4.9984000000000002</v>
      </c>
    </row>
    <row r="25" spans="2:14" x14ac:dyDescent="0.25">
      <c r="B25" s="17" t="s">
        <v>3</v>
      </c>
      <c r="C25" s="5">
        <v>9</v>
      </c>
      <c r="D25" s="5">
        <v>170</v>
      </c>
      <c r="E25" s="5">
        <v>42.94</v>
      </c>
      <c r="F25" s="5">
        <v>51.18</v>
      </c>
      <c r="G25" s="5">
        <v>5.88</v>
      </c>
      <c r="H25" s="5">
        <v>0</v>
      </c>
      <c r="I25" s="14" t="s">
        <v>23</v>
      </c>
      <c r="J25" s="15">
        <f t="shared" si="0"/>
        <v>5.8800000000000008</v>
      </c>
      <c r="K25" s="8">
        <f>(E25*D25)/100</f>
        <v>72.99799999999999</v>
      </c>
      <c r="L25" s="8">
        <f t="shared" si="2"/>
        <v>87.006</v>
      </c>
      <c r="M25" s="8">
        <f t="shared" si="3"/>
        <v>9.9960000000000004</v>
      </c>
      <c r="N25" s="8">
        <f t="shared" si="4"/>
        <v>0</v>
      </c>
    </row>
    <row r="26" spans="2:14" x14ac:dyDescent="0.25">
      <c r="B26" s="17" t="s">
        <v>18</v>
      </c>
      <c r="C26" s="5">
        <v>9</v>
      </c>
      <c r="D26" s="5">
        <v>52</v>
      </c>
      <c r="E26" s="5">
        <v>15.38</v>
      </c>
      <c r="F26" s="5">
        <v>53.85</v>
      </c>
      <c r="G26" s="5">
        <v>26.92</v>
      </c>
      <c r="H26" s="5">
        <v>3.85</v>
      </c>
      <c r="I26" s="14" t="s">
        <v>23</v>
      </c>
      <c r="J26" s="15">
        <f t="shared" ref="J26:J37" si="5">(N26+M26)/D26*100</f>
        <v>30.770000000000003</v>
      </c>
      <c r="K26" s="8">
        <f t="shared" ref="K26:K37" si="6">(E26*D26)/100</f>
        <v>7.9976000000000003</v>
      </c>
      <c r="L26" s="8">
        <f t="shared" si="2"/>
        <v>28.002000000000002</v>
      </c>
      <c r="M26" s="8">
        <f t="shared" si="3"/>
        <v>13.998400000000002</v>
      </c>
      <c r="N26" s="8">
        <f t="shared" si="4"/>
        <v>2.0020000000000002</v>
      </c>
    </row>
    <row r="27" spans="2:14" x14ac:dyDescent="0.25">
      <c r="B27" s="17" t="s">
        <v>20</v>
      </c>
      <c r="C27" s="5">
        <v>9</v>
      </c>
      <c r="D27" s="5">
        <v>48</v>
      </c>
      <c r="E27" s="5">
        <v>4.17</v>
      </c>
      <c r="F27" s="5">
        <v>35.42</v>
      </c>
      <c r="G27" s="5">
        <v>43.75</v>
      </c>
      <c r="H27" s="5">
        <v>16.670000000000002</v>
      </c>
      <c r="I27" s="10" t="s">
        <v>21</v>
      </c>
      <c r="J27" s="11">
        <f t="shared" si="5"/>
        <v>60.420000000000009</v>
      </c>
      <c r="K27" s="8">
        <f t="shared" si="6"/>
        <v>2.0015999999999998</v>
      </c>
      <c r="L27" s="8">
        <f t="shared" si="2"/>
        <v>17.0016</v>
      </c>
      <c r="M27" s="8">
        <f t="shared" si="3"/>
        <v>21</v>
      </c>
      <c r="N27" s="8">
        <f t="shared" si="4"/>
        <v>8.0016000000000016</v>
      </c>
    </row>
    <row r="28" spans="2:14" x14ac:dyDescent="0.25">
      <c r="B28" s="17" t="s">
        <v>6</v>
      </c>
      <c r="C28" s="5">
        <v>9</v>
      </c>
      <c r="D28" s="5">
        <v>58</v>
      </c>
      <c r="E28" s="5">
        <v>17.239999999999998</v>
      </c>
      <c r="F28" s="5">
        <v>48.28</v>
      </c>
      <c r="G28" s="5">
        <v>34.479999999999997</v>
      </c>
      <c r="H28" s="5">
        <v>0</v>
      </c>
      <c r="I28" s="12" t="s">
        <v>22</v>
      </c>
      <c r="J28" s="13">
        <f t="shared" si="5"/>
        <v>34.479999999999997</v>
      </c>
      <c r="K28" s="8">
        <f t="shared" si="6"/>
        <v>9.9992000000000001</v>
      </c>
      <c r="L28" s="8">
        <f t="shared" si="2"/>
        <v>28.002400000000002</v>
      </c>
      <c r="M28" s="8">
        <f t="shared" si="3"/>
        <v>19.9984</v>
      </c>
      <c r="N28" s="8">
        <f t="shared" si="4"/>
        <v>0</v>
      </c>
    </row>
    <row r="29" spans="2:14" x14ac:dyDescent="0.25">
      <c r="B29" s="17" t="s">
        <v>5</v>
      </c>
      <c r="C29" s="5">
        <v>9</v>
      </c>
      <c r="D29" s="5">
        <v>46</v>
      </c>
      <c r="E29" s="5">
        <v>13.04</v>
      </c>
      <c r="F29" s="5">
        <v>34.78</v>
      </c>
      <c r="G29" s="5">
        <v>41.3</v>
      </c>
      <c r="H29" s="5">
        <v>10.87</v>
      </c>
      <c r="I29" s="10" t="s">
        <v>21</v>
      </c>
      <c r="J29" s="11">
        <f t="shared" si="5"/>
        <v>52.17</v>
      </c>
      <c r="K29" s="8">
        <f t="shared" si="6"/>
        <v>5.9983999999999993</v>
      </c>
      <c r="L29" s="8">
        <f t="shared" si="2"/>
        <v>15.998800000000001</v>
      </c>
      <c r="M29" s="8">
        <f t="shared" si="3"/>
        <v>18.998000000000001</v>
      </c>
      <c r="N29" s="8">
        <f t="shared" si="4"/>
        <v>5.0001999999999995</v>
      </c>
    </row>
    <row r="30" spans="2:14" x14ac:dyDescent="0.25">
      <c r="B30" s="17" t="s">
        <v>7</v>
      </c>
      <c r="C30" s="5">
        <v>9</v>
      </c>
      <c r="D30" s="5">
        <v>106</v>
      </c>
      <c r="E30" s="5">
        <v>17.920000000000002</v>
      </c>
      <c r="F30" s="5">
        <v>59.43</v>
      </c>
      <c r="G30" s="5">
        <v>20.75</v>
      </c>
      <c r="H30" s="5">
        <v>1.89</v>
      </c>
      <c r="I30" s="14" t="s">
        <v>23</v>
      </c>
      <c r="J30" s="15">
        <f t="shared" si="5"/>
        <v>22.64</v>
      </c>
      <c r="K30" s="8">
        <f t="shared" si="6"/>
        <v>18.995200000000001</v>
      </c>
      <c r="L30" s="8">
        <f t="shared" si="2"/>
        <v>62.995800000000003</v>
      </c>
      <c r="M30" s="8">
        <f t="shared" si="3"/>
        <v>21.995000000000001</v>
      </c>
      <c r="N30" s="8">
        <f t="shared" si="4"/>
        <v>2.0034000000000001</v>
      </c>
    </row>
    <row r="31" spans="2:14" x14ac:dyDescent="0.25">
      <c r="B31" s="17" t="s">
        <v>8</v>
      </c>
      <c r="C31" s="5">
        <v>9</v>
      </c>
      <c r="D31" s="5">
        <v>102</v>
      </c>
      <c r="E31" s="5">
        <v>17.649999999999999</v>
      </c>
      <c r="F31" s="5">
        <v>45.1</v>
      </c>
      <c r="G31" s="5">
        <v>30.39</v>
      </c>
      <c r="H31" s="5">
        <v>6.86</v>
      </c>
      <c r="I31" s="12" t="s">
        <v>22</v>
      </c>
      <c r="J31" s="13">
        <f t="shared" si="5"/>
        <v>37.250000000000007</v>
      </c>
      <c r="K31" s="8">
        <f t="shared" si="6"/>
        <v>18.003</v>
      </c>
      <c r="L31" s="8">
        <f t="shared" si="2"/>
        <v>46.001999999999995</v>
      </c>
      <c r="M31" s="8">
        <f t="shared" si="3"/>
        <v>30.997800000000002</v>
      </c>
      <c r="N31" s="8">
        <f t="shared" si="4"/>
        <v>6.9972000000000003</v>
      </c>
    </row>
    <row r="32" spans="2:14" x14ac:dyDescent="0.25">
      <c r="B32" s="17" t="s">
        <v>18</v>
      </c>
      <c r="C32" s="5">
        <v>11</v>
      </c>
      <c r="D32" s="5">
        <v>27</v>
      </c>
      <c r="E32" s="5">
        <v>0</v>
      </c>
      <c r="F32" s="5">
        <v>59.26</v>
      </c>
      <c r="G32" s="5">
        <v>29.63</v>
      </c>
      <c r="H32" s="5">
        <v>11.11</v>
      </c>
      <c r="I32" s="12" t="s">
        <v>22</v>
      </c>
      <c r="J32" s="13">
        <f t="shared" si="5"/>
        <v>40.74</v>
      </c>
      <c r="K32" s="8">
        <f t="shared" si="6"/>
        <v>0</v>
      </c>
      <c r="L32" s="8">
        <f t="shared" si="2"/>
        <v>16.0002</v>
      </c>
      <c r="M32" s="8">
        <f t="shared" si="3"/>
        <v>8.0000999999999998</v>
      </c>
      <c r="N32" s="8">
        <f t="shared" si="4"/>
        <v>2.9996999999999998</v>
      </c>
    </row>
    <row r="33" spans="1:14" x14ac:dyDescent="0.25">
      <c r="B33" s="17" t="s">
        <v>20</v>
      </c>
      <c r="C33" s="5">
        <v>11</v>
      </c>
      <c r="D33" s="5">
        <v>33</v>
      </c>
      <c r="E33" s="5">
        <v>0</v>
      </c>
      <c r="F33" s="5">
        <v>30.3</v>
      </c>
      <c r="G33" s="5">
        <v>42.42</v>
      </c>
      <c r="H33" s="5">
        <v>27.27</v>
      </c>
      <c r="I33" s="10" t="s">
        <v>21</v>
      </c>
      <c r="J33" s="13">
        <f t="shared" si="5"/>
        <v>69.690000000000012</v>
      </c>
      <c r="K33" s="8">
        <f t="shared" si="6"/>
        <v>0</v>
      </c>
      <c r="L33" s="8">
        <f t="shared" si="2"/>
        <v>9.9990000000000006</v>
      </c>
      <c r="M33" s="8">
        <f t="shared" si="3"/>
        <v>13.998600000000001</v>
      </c>
      <c r="N33" s="8">
        <f t="shared" si="4"/>
        <v>8.9991000000000003</v>
      </c>
    </row>
    <row r="34" spans="1:14" x14ac:dyDescent="0.25">
      <c r="B34" s="17" t="s">
        <v>6</v>
      </c>
      <c r="C34" s="5">
        <v>11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12"/>
      <c r="J34" s="13" t="e">
        <f t="shared" si="5"/>
        <v>#DIV/0!</v>
      </c>
      <c r="K34" s="8">
        <f t="shared" si="6"/>
        <v>0</v>
      </c>
      <c r="L34" s="8">
        <f t="shared" si="2"/>
        <v>0</v>
      </c>
      <c r="M34" s="8">
        <f t="shared" si="3"/>
        <v>0</v>
      </c>
      <c r="N34" s="8">
        <f t="shared" si="4"/>
        <v>0</v>
      </c>
    </row>
    <row r="35" spans="1:14" x14ac:dyDescent="0.25">
      <c r="B35" s="17" t="s">
        <v>5</v>
      </c>
      <c r="C35" s="5">
        <v>11</v>
      </c>
      <c r="D35" s="5">
        <v>34</v>
      </c>
      <c r="E35" s="5">
        <v>0</v>
      </c>
      <c r="F35" s="5">
        <v>26.47</v>
      </c>
      <c r="G35" s="5">
        <v>58.82</v>
      </c>
      <c r="H35" s="5">
        <v>14.71</v>
      </c>
      <c r="I35" s="10" t="s">
        <v>21</v>
      </c>
      <c r="J35" s="13">
        <f t="shared" si="5"/>
        <v>73.53</v>
      </c>
      <c r="K35" s="8">
        <f t="shared" si="6"/>
        <v>0</v>
      </c>
      <c r="L35" s="8">
        <f t="shared" si="2"/>
        <v>8.9998000000000005</v>
      </c>
      <c r="M35" s="8">
        <f t="shared" si="3"/>
        <v>19.998800000000003</v>
      </c>
      <c r="N35" s="8">
        <f t="shared" si="4"/>
        <v>5.0014000000000003</v>
      </c>
    </row>
    <row r="36" spans="1:14" x14ac:dyDescent="0.25">
      <c r="B36" s="17" t="s">
        <v>7</v>
      </c>
      <c r="C36" s="5">
        <v>11</v>
      </c>
      <c r="D36" s="5">
        <v>72</v>
      </c>
      <c r="E36" s="5">
        <v>0</v>
      </c>
      <c r="F36" s="5">
        <v>37.5</v>
      </c>
      <c r="G36" s="5">
        <v>54.17</v>
      </c>
      <c r="H36" s="5">
        <v>8.33</v>
      </c>
      <c r="I36" s="10" t="s">
        <v>21</v>
      </c>
      <c r="J36" s="13">
        <f t="shared" si="5"/>
        <v>62.5</v>
      </c>
      <c r="K36" s="8">
        <f t="shared" si="6"/>
        <v>0</v>
      </c>
      <c r="L36" s="8">
        <f t="shared" si="2"/>
        <v>27</v>
      </c>
      <c r="M36" s="8">
        <f t="shared" si="3"/>
        <v>39.002400000000002</v>
      </c>
      <c r="N36" s="8">
        <f t="shared" si="4"/>
        <v>5.9976000000000003</v>
      </c>
    </row>
    <row r="37" spans="1:14" x14ac:dyDescent="0.25">
      <c r="B37" s="17" t="s">
        <v>19</v>
      </c>
      <c r="C37" s="5">
        <v>11</v>
      </c>
      <c r="D37" s="5">
        <v>36</v>
      </c>
      <c r="E37" s="5">
        <v>2.78</v>
      </c>
      <c r="F37" s="5">
        <v>22.22</v>
      </c>
      <c r="G37" s="5">
        <v>52.78</v>
      </c>
      <c r="H37" s="5">
        <v>22.22</v>
      </c>
      <c r="I37" s="17" t="s">
        <v>16</v>
      </c>
      <c r="J37" s="13">
        <f t="shared" si="5"/>
        <v>74.999999999999986</v>
      </c>
      <c r="K37" s="8">
        <f t="shared" si="6"/>
        <v>1.0007999999999999</v>
      </c>
      <c r="L37" s="8">
        <f t="shared" si="2"/>
        <v>7.9991999999999992</v>
      </c>
      <c r="M37" s="8">
        <f t="shared" si="3"/>
        <v>19.000799999999998</v>
      </c>
      <c r="N37" s="8">
        <f t="shared" si="4"/>
        <v>7.9991999999999992</v>
      </c>
    </row>
    <row r="39" spans="1:14" x14ac:dyDescent="0.25">
      <c r="A39" t="s">
        <v>9</v>
      </c>
      <c r="B39"/>
    </row>
    <row r="40" spans="1:14" x14ac:dyDescent="0.25">
      <c r="A40" s="4" t="s">
        <v>10</v>
      </c>
      <c r="B40" t="s">
        <v>11</v>
      </c>
    </row>
    <row r="41" spans="1:14" x14ac:dyDescent="0.25">
      <c r="A41" s="3" t="s">
        <v>12</v>
      </c>
      <c r="B41" t="s">
        <v>13</v>
      </c>
    </row>
    <row r="42" spans="1:14" x14ac:dyDescent="0.25">
      <c r="A42" s="2" t="s">
        <v>14</v>
      </c>
      <c r="B42" t="s">
        <v>15</v>
      </c>
    </row>
    <row r="43" spans="1:14" x14ac:dyDescent="0.25">
      <c r="A43" s="1" t="s">
        <v>16</v>
      </c>
      <c r="B43" t="s">
        <v>17</v>
      </c>
    </row>
  </sheetData>
  <mergeCells count="2">
    <mergeCell ref="E1:H1"/>
    <mergeCell ref="K1:N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3"/>
  <sheetViews>
    <sheetView tabSelected="1" topLeftCell="B1" workbookViewId="0">
      <selection activeCell="R6" sqref="R6"/>
    </sheetView>
  </sheetViews>
  <sheetFormatPr defaultRowHeight="15" x14ac:dyDescent="0.25"/>
  <cols>
    <col min="1" max="8" width="9.140625" style="27"/>
    <col min="9" max="9" width="26.7109375" style="2" customWidth="1"/>
    <col min="10" max="16384" width="9.140625" style="27"/>
  </cols>
  <sheetData>
    <row r="1" spans="1:14" x14ac:dyDescent="0.25">
      <c r="A1" s="6" t="s">
        <v>29</v>
      </c>
      <c r="B1" s="6"/>
      <c r="C1" s="6"/>
      <c r="D1" s="6"/>
      <c r="E1" s="24" t="s">
        <v>30</v>
      </c>
      <c r="F1" s="25"/>
      <c r="G1" s="25"/>
      <c r="H1" s="26"/>
      <c r="I1" s="6"/>
      <c r="J1" s="7"/>
      <c r="K1" s="24" t="s">
        <v>35</v>
      </c>
      <c r="L1" s="25"/>
      <c r="M1" s="25"/>
      <c r="N1" s="26"/>
    </row>
    <row r="2" spans="1:14" ht="75" x14ac:dyDescent="0.25">
      <c r="A2" s="6"/>
      <c r="B2" s="6" t="s">
        <v>2</v>
      </c>
      <c r="C2" s="6" t="s">
        <v>1</v>
      </c>
      <c r="D2" s="28" t="s">
        <v>31</v>
      </c>
      <c r="E2" s="6">
        <v>2</v>
      </c>
      <c r="F2" s="6">
        <v>3</v>
      </c>
      <c r="G2" s="6">
        <v>4</v>
      </c>
      <c r="H2" s="6">
        <v>5</v>
      </c>
      <c r="I2" s="6"/>
      <c r="J2" s="7" t="s">
        <v>32</v>
      </c>
      <c r="K2" s="6">
        <v>2</v>
      </c>
      <c r="L2" s="6">
        <v>3</v>
      </c>
      <c r="M2" s="6">
        <v>4</v>
      </c>
      <c r="N2" s="6">
        <v>5</v>
      </c>
    </row>
    <row r="3" spans="1:14" x14ac:dyDescent="0.25">
      <c r="A3" s="6"/>
      <c r="B3" s="10" t="s">
        <v>0</v>
      </c>
      <c r="C3" s="10">
        <v>4</v>
      </c>
      <c r="D3" s="6">
        <v>137</v>
      </c>
      <c r="E3" s="29">
        <v>3.65</v>
      </c>
      <c r="F3" s="29">
        <v>39.42</v>
      </c>
      <c r="G3" s="29">
        <v>47.45</v>
      </c>
      <c r="H3" s="29">
        <v>9.49</v>
      </c>
      <c r="I3" s="17" t="s">
        <v>21</v>
      </c>
      <c r="J3" s="7">
        <f t="shared" ref="J3:J32" si="0">(N3+M3)/D3*100</f>
        <v>56.940000000000005</v>
      </c>
      <c r="K3" s="7">
        <f>(E3*D3)/100</f>
        <v>5.0004999999999997</v>
      </c>
      <c r="L3" s="7">
        <f>F3*D3/100</f>
        <v>54.005400000000002</v>
      </c>
      <c r="M3" s="7">
        <f>G3*D3/100</f>
        <v>65.006500000000003</v>
      </c>
      <c r="N3" s="7">
        <f>H3*D3/100</f>
        <v>13.001300000000001</v>
      </c>
    </row>
    <row r="4" spans="1:14" x14ac:dyDescent="0.25">
      <c r="A4" s="6"/>
      <c r="B4" s="10" t="s">
        <v>3</v>
      </c>
      <c r="C4" s="10">
        <v>4</v>
      </c>
      <c r="D4" s="6">
        <v>105</v>
      </c>
      <c r="E4" s="29">
        <v>0.95</v>
      </c>
      <c r="F4" s="29">
        <v>25.71</v>
      </c>
      <c r="G4" s="29">
        <v>52.38</v>
      </c>
      <c r="H4" s="29">
        <v>20.95</v>
      </c>
      <c r="I4" s="17" t="s">
        <v>21</v>
      </c>
      <c r="J4" s="7">
        <f t="shared" si="0"/>
        <v>73.33</v>
      </c>
      <c r="K4" s="7">
        <f t="shared" ref="K4:K19" si="1">(E4*D4)/100</f>
        <v>0.99750000000000005</v>
      </c>
      <c r="L4" s="7">
        <f t="shared" ref="L4:L32" si="2">F4*D4/100</f>
        <v>26.995500000000003</v>
      </c>
      <c r="M4" s="7">
        <f t="shared" ref="M4:M32" si="3">G4*D4/100</f>
        <v>54.999000000000002</v>
      </c>
      <c r="N4" s="7">
        <f t="shared" ref="N4:N32" si="4">H4*D4/100</f>
        <v>21.997499999999999</v>
      </c>
    </row>
    <row r="5" spans="1:14" x14ac:dyDescent="0.25">
      <c r="A5" s="6"/>
      <c r="B5" s="10" t="s">
        <v>4</v>
      </c>
      <c r="C5" s="10">
        <v>4</v>
      </c>
      <c r="D5" s="6">
        <v>96</v>
      </c>
      <c r="E5" s="29">
        <v>1.04</v>
      </c>
      <c r="F5" s="29">
        <v>23.96</v>
      </c>
      <c r="G5" s="29">
        <v>60.42</v>
      </c>
      <c r="H5" s="29">
        <v>14.58</v>
      </c>
      <c r="I5" s="17" t="s">
        <v>16</v>
      </c>
      <c r="J5" s="7">
        <f t="shared" si="0"/>
        <v>75</v>
      </c>
      <c r="K5" s="7">
        <f t="shared" si="1"/>
        <v>0.99840000000000007</v>
      </c>
      <c r="L5" s="7">
        <f t="shared" si="2"/>
        <v>23.0016</v>
      </c>
      <c r="M5" s="7">
        <f t="shared" si="3"/>
        <v>58.0032</v>
      </c>
      <c r="N5" s="7">
        <f t="shared" si="4"/>
        <v>13.9968</v>
      </c>
    </row>
    <row r="6" spans="1:14" x14ac:dyDescent="0.25">
      <c r="A6" s="6"/>
      <c r="B6" s="10" t="s">
        <v>0</v>
      </c>
      <c r="C6" s="10">
        <v>5</v>
      </c>
      <c r="D6" s="6">
        <v>117</v>
      </c>
      <c r="E6" s="29">
        <v>15.38</v>
      </c>
      <c r="F6" s="29">
        <v>34.19</v>
      </c>
      <c r="G6" s="29">
        <v>37.61</v>
      </c>
      <c r="H6" s="29">
        <v>12.82</v>
      </c>
      <c r="I6" s="17" t="s">
        <v>21</v>
      </c>
      <c r="J6" s="7">
        <f t="shared" si="0"/>
        <v>50.430000000000007</v>
      </c>
      <c r="K6" s="7">
        <f t="shared" si="1"/>
        <v>17.994600000000002</v>
      </c>
      <c r="L6" s="7">
        <f t="shared" si="2"/>
        <v>40.002299999999998</v>
      </c>
      <c r="M6" s="7">
        <f t="shared" si="3"/>
        <v>44.003700000000002</v>
      </c>
      <c r="N6" s="7">
        <f t="shared" si="4"/>
        <v>14.999400000000001</v>
      </c>
    </row>
    <row r="7" spans="1:14" x14ac:dyDescent="0.25">
      <c r="A7" s="6"/>
      <c r="B7" s="10" t="s">
        <v>5</v>
      </c>
      <c r="C7" s="10">
        <v>5</v>
      </c>
      <c r="D7" s="6">
        <v>181</v>
      </c>
      <c r="E7" s="29">
        <v>13.26</v>
      </c>
      <c r="F7" s="29">
        <v>39.229999999999997</v>
      </c>
      <c r="G7" s="29">
        <v>35.909999999999997</v>
      </c>
      <c r="H7" s="29">
        <v>11.6</v>
      </c>
      <c r="I7" s="17" t="s">
        <v>22</v>
      </c>
      <c r="J7" s="7">
        <f t="shared" si="0"/>
        <v>47.509999999999991</v>
      </c>
      <c r="K7" s="7">
        <f t="shared" si="1"/>
        <v>24.000599999999999</v>
      </c>
      <c r="L7" s="7">
        <f t="shared" si="2"/>
        <v>71.006299999999996</v>
      </c>
      <c r="M7" s="7">
        <f t="shared" si="3"/>
        <v>64.997099999999989</v>
      </c>
      <c r="N7" s="7">
        <f t="shared" si="4"/>
        <v>20.995999999999999</v>
      </c>
    </row>
    <row r="8" spans="1:14" x14ac:dyDescent="0.25">
      <c r="A8" s="6"/>
      <c r="B8" s="10" t="s">
        <v>6</v>
      </c>
      <c r="C8" s="10">
        <v>5</v>
      </c>
      <c r="D8" s="6">
        <v>64</v>
      </c>
      <c r="E8" s="29">
        <v>6.25</v>
      </c>
      <c r="F8" s="29">
        <v>53.13</v>
      </c>
      <c r="G8" s="29">
        <v>34.380000000000003</v>
      </c>
      <c r="H8" s="29">
        <v>6.25</v>
      </c>
      <c r="I8" s="17" t="s">
        <v>22</v>
      </c>
      <c r="J8" s="7">
        <f t="shared" si="0"/>
        <v>40.630000000000003</v>
      </c>
      <c r="K8" s="7">
        <f t="shared" si="1"/>
        <v>4</v>
      </c>
      <c r="L8" s="7">
        <f t="shared" si="2"/>
        <v>34.0032</v>
      </c>
      <c r="M8" s="7">
        <f t="shared" si="3"/>
        <v>22.003200000000003</v>
      </c>
      <c r="N8" s="7">
        <f t="shared" si="4"/>
        <v>4</v>
      </c>
    </row>
    <row r="9" spans="1:14" x14ac:dyDescent="0.25">
      <c r="A9" s="6"/>
      <c r="B9" s="10" t="s">
        <v>0</v>
      </c>
      <c r="C9" s="10">
        <v>6</v>
      </c>
      <c r="D9" s="6">
        <v>70</v>
      </c>
      <c r="E9" s="29">
        <v>15.71</v>
      </c>
      <c r="F9" s="29">
        <v>45.71</v>
      </c>
      <c r="G9" s="29">
        <v>34.29</v>
      </c>
      <c r="H9" s="29">
        <v>4.29</v>
      </c>
      <c r="I9" s="14" t="s">
        <v>23</v>
      </c>
      <c r="J9" s="7">
        <f t="shared" si="0"/>
        <v>38.58</v>
      </c>
      <c r="K9" s="7">
        <f t="shared" si="1"/>
        <v>10.997</v>
      </c>
      <c r="L9" s="7">
        <f t="shared" si="2"/>
        <v>31.997000000000003</v>
      </c>
      <c r="M9" s="7">
        <f t="shared" si="3"/>
        <v>24.002999999999997</v>
      </c>
      <c r="N9" s="7">
        <f t="shared" si="4"/>
        <v>3.0030000000000001</v>
      </c>
    </row>
    <row r="10" spans="1:14" x14ac:dyDescent="0.25">
      <c r="A10" s="6"/>
      <c r="B10" s="10" t="s">
        <v>3</v>
      </c>
      <c r="C10" s="10">
        <v>6</v>
      </c>
      <c r="D10" s="6">
        <v>216</v>
      </c>
      <c r="E10" s="29">
        <v>31.94</v>
      </c>
      <c r="F10" s="29">
        <v>45.83</v>
      </c>
      <c r="G10" s="29">
        <v>18.98</v>
      </c>
      <c r="H10" s="29">
        <v>3.24</v>
      </c>
      <c r="I10" s="14" t="s">
        <v>23</v>
      </c>
      <c r="J10" s="7">
        <f t="shared" si="0"/>
        <v>22.22</v>
      </c>
      <c r="K10" s="7">
        <f t="shared" si="1"/>
        <v>68.990399999999994</v>
      </c>
      <c r="L10" s="7">
        <f t="shared" si="2"/>
        <v>98.992799999999988</v>
      </c>
      <c r="M10" s="7">
        <f t="shared" si="3"/>
        <v>40.9968</v>
      </c>
      <c r="N10" s="7">
        <f t="shared" si="4"/>
        <v>6.9984000000000002</v>
      </c>
    </row>
    <row r="11" spans="1:14" x14ac:dyDescent="0.25">
      <c r="A11" s="6"/>
      <c r="B11" s="10" t="s">
        <v>6</v>
      </c>
      <c r="C11" s="10">
        <v>6</v>
      </c>
      <c r="D11" s="6">
        <v>105</v>
      </c>
      <c r="E11" s="29">
        <v>22.86</v>
      </c>
      <c r="F11" s="29">
        <v>46.67</v>
      </c>
      <c r="G11" s="29">
        <v>28.57</v>
      </c>
      <c r="H11" s="29">
        <v>1.9</v>
      </c>
      <c r="I11" s="14" t="s">
        <v>23</v>
      </c>
      <c r="J11" s="7">
        <f t="shared" si="0"/>
        <v>30.470000000000002</v>
      </c>
      <c r="K11" s="7">
        <f t="shared" si="1"/>
        <v>24.002999999999997</v>
      </c>
      <c r="L11" s="7">
        <f t="shared" si="2"/>
        <v>49.003500000000003</v>
      </c>
      <c r="M11" s="7">
        <f t="shared" si="3"/>
        <v>29.9985</v>
      </c>
      <c r="N11" s="7">
        <f t="shared" si="4"/>
        <v>1.9950000000000001</v>
      </c>
    </row>
    <row r="12" spans="1:14" x14ac:dyDescent="0.25">
      <c r="A12" s="6"/>
      <c r="B12" s="10" t="s">
        <v>8</v>
      </c>
      <c r="C12" s="10">
        <v>6</v>
      </c>
      <c r="D12" s="6">
        <v>90</v>
      </c>
      <c r="E12" s="29">
        <v>2.2200000000000002</v>
      </c>
      <c r="F12" s="29">
        <v>48.89</v>
      </c>
      <c r="G12" s="29">
        <v>44.44</v>
      </c>
      <c r="H12" s="29">
        <v>4.4400000000000004</v>
      </c>
      <c r="I12" s="17" t="s">
        <v>22</v>
      </c>
      <c r="J12" s="7">
        <f t="shared" si="0"/>
        <v>48.88000000000001</v>
      </c>
      <c r="K12" s="7">
        <f t="shared" si="1"/>
        <v>1.9980000000000002</v>
      </c>
      <c r="L12" s="7">
        <f t="shared" si="2"/>
        <v>44.001000000000005</v>
      </c>
      <c r="M12" s="7">
        <f t="shared" si="3"/>
        <v>39.996000000000002</v>
      </c>
      <c r="N12" s="7">
        <f t="shared" si="4"/>
        <v>3.9960000000000004</v>
      </c>
    </row>
    <row r="13" spans="1:14" x14ac:dyDescent="0.25">
      <c r="A13" s="6"/>
      <c r="B13" s="10" t="s">
        <v>0</v>
      </c>
      <c r="C13" s="10">
        <v>7</v>
      </c>
      <c r="D13" s="6">
        <v>80</v>
      </c>
      <c r="E13" s="29">
        <v>23.75</v>
      </c>
      <c r="F13" s="29">
        <v>45</v>
      </c>
      <c r="G13" s="29">
        <v>27.5</v>
      </c>
      <c r="H13" s="29">
        <v>3.75</v>
      </c>
      <c r="I13" s="14" t="s">
        <v>23</v>
      </c>
      <c r="J13" s="7">
        <f t="shared" si="0"/>
        <v>31.25</v>
      </c>
      <c r="K13" s="7">
        <f t="shared" si="1"/>
        <v>19</v>
      </c>
      <c r="L13" s="7">
        <f t="shared" si="2"/>
        <v>36</v>
      </c>
      <c r="M13" s="7">
        <f t="shared" si="3"/>
        <v>22</v>
      </c>
      <c r="N13" s="7">
        <f t="shared" si="4"/>
        <v>3</v>
      </c>
    </row>
    <row r="14" spans="1:14" x14ac:dyDescent="0.25">
      <c r="A14" s="6"/>
      <c r="B14" s="10" t="s">
        <v>6</v>
      </c>
      <c r="C14" s="10">
        <v>7</v>
      </c>
      <c r="D14" s="6">
        <v>108</v>
      </c>
      <c r="E14" s="29">
        <v>33.33</v>
      </c>
      <c r="F14" s="29">
        <v>49.07</v>
      </c>
      <c r="G14" s="29">
        <v>16.670000000000002</v>
      </c>
      <c r="H14" s="29">
        <v>0.93</v>
      </c>
      <c r="I14" s="14" t="s">
        <v>23</v>
      </c>
      <c r="J14" s="7">
        <f t="shared" si="0"/>
        <v>17.600000000000001</v>
      </c>
      <c r="K14" s="7">
        <f t="shared" si="1"/>
        <v>35.996400000000001</v>
      </c>
      <c r="L14" s="7">
        <f t="shared" si="2"/>
        <v>52.995600000000003</v>
      </c>
      <c r="M14" s="7">
        <f t="shared" si="3"/>
        <v>18.003600000000002</v>
      </c>
      <c r="N14" s="7">
        <f t="shared" si="4"/>
        <v>1.0044000000000002</v>
      </c>
    </row>
    <row r="15" spans="1:14" x14ac:dyDescent="0.25">
      <c r="A15" s="6"/>
      <c r="B15" s="10" t="s">
        <v>5</v>
      </c>
      <c r="C15" s="10">
        <v>7</v>
      </c>
      <c r="D15" s="6">
        <v>122</v>
      </c>
      <c r="E15" s="29">
        <v>11.48</v>
      </c>
      <c r="F15" s="29">
        <v>66.39</v>
      </c>
      <c r="G15" s="29">
        <v>18.03</v>
      </c>
      <c r="H15" s="29">
        <v>4.0999999999999996</v>
      </c>
      <c r="I15" s="14" t="s">
        <v>23</v>
      </c>
      <c r="J15" s="7">
        <f t="shared" si="0"/>
        <v>22.130000000000003</v>
      </c>
      <c r="K15" s="7">
        <f t="shared" si="1"/>
        <v>14.005599999999999</v>
      </c>
      <c r="L15" s="7">
        <f t="shared" si="2"/>
        <v>80.995800000000003</v>
      </c>
      <c r="M15" s="7">
        <f t="shared" si="3"/>
        <v>21.996600000000004</v>
      </c>
      <c r="N15" s="7">
        <f t="shared" si="4"/>
        <v>5.0019999999999989</v>
      </c>
    </row>
    <row r="16" spans="1:14" x14ac:dyDescent="0.25">
      <c r="A16" s="6"/>
      <c r="B16" s="10" t="s">
        <v>8</v>
      </c>
      <c r="C16" s="10">
        <v>7</v>
      </c>
      <c r="D16" s="6">
        <v>146</v>
      </c>
      <c r="E16" s="29">
        <v>26.71</v>
      </c>
      <c r="F16" s="29">
        <v>42.47</v>
      </c>
      <c r="G16" s="29">
        <v>20.55</v>
      </c>
      <c r="H16" s="29">
        <v>10.27</v>
      </c>
      <c r="I16" s="14" t="s">
        <v>23</v>
      </c>
      <c r="J16" s="7">
        <f t="shared" si="0"/>
        <v>30.819999999999997</v>
      </c>
      <c r="K16" s="7">
        <f t="shared" si="1"/>
        <v>38.996600000000001</v>
      </c>
      <c r="L16" s="7">
        <f t="shared" si="2"/>
        <v>62.0062</v>
      </c>
      <c r="M16" s="7">
        <f t="shared" si="3"/>
        <v>30.003</v>
      </c>
      <c r="N16" s="7">
        <f t="shared" si="4"/>
        <v>14.994199999999999</v>
      </c>
    </row>
    <row r="17" spans="1:50" x14ac:dyDescent="0.25">
      <c r="A17" s="6"/>
      <c r="B17" s="10" t="s">
        <v>18</v>
      </c>
      <c r="C17" s="10">
        <v>7</v>
      </c>
      <c r="D17" s="6">
        <v>87</v>
      </c>
      <c r="E17" s="29">
        <v>20.69</v>
      </c>
      <c r="F17" s="29">
        <v>63.22</v>
      </c>
      <c r="G17" s="29">
        <v>13.79</v>
      </c>
      <c r="H17" s="29">
        <v>2.2999999999999998</v>
      </c>
      <c r="I17" s="14" t="s">
        <v>23</v>
      </c>
      <c r="J17" s="7">
        <f t="shared" si="0"/>
        <v>16.09</v>
      </c>
      <c r="K17" s="7">
        <f t="shared" si="1"/>
        <v>18.000300000000003</v>
      </c>
      <c r="L17" s="7">
        <f t="shared" si="2"/>
        <v>55.001400000000004</v>
      </c>
      <c r="M17" s="7">
        <f t="shared" si="3"/>
        <v>11.997300000000001</v>
      </c>
      <c r="N17" s="7">
        <f t="shared" si="4"/>
        <v>2.0009999999999999</v>
      </c>
    </row>
    <row r="18" spans="1:50" x14ac:dyDescent="0.25">
      <c r="A18" s="6"/>
      <c r="B18" s="10" t="s">
        <v>19</v>
      </c>
      <c r="C18" s="10">
        <v>7</v>
      </c>
      <c r="D18" s="6">
        <v>104</v>
      </c>
      <c r="E18" s="29">
        <v>14.42</v>
      </c>
      <c r="F18" s="29">
        <v>63.46</v>
      </c>
      <c r="G18" s="29">
        <v>21.15</v>
      </c>
      <c r="H18" s="29">
        <v>0.96</v>
      </c>
      <c r="I18" s="14" t="s">
        <v>23</v>
      </c>
      <c r="J18" s="7">
        <f t="shared" si="0"/>
        <v>22.11</v>
      </c>
      <c r="K18" s="7">
        <f t="shared" si="1"/>
        <v>14.9968</v>
      </c>
      <c r="L18" s="7">
        <f t="shared" si="2"/>
        <v>65.998400000000004</v>
      </c>
      <c r="M18" s="7">
        <f t="shared" si="3"/>
        <v>21.995999999999999</v>
      </c>
      <c r="N18" s="7">
        <f t="shared" si="4"/>
        <v>0.99840000000000007</v>
      </c>
    </row>
    <row r="19" spans="1:50" s="2" customFormat="1" x14ac:dyDescent="0.25">
      <c r="A19" s="10"/>
      <c r="B19" s="10" t="s">
        <v>0</v>
      </c>
      <c r="C19" s="10">
        <v>8</v>
      </c>
      <c r="D19" s="6">
        <v>74</v>
      </c>
      <c r="E19" s="29">
        <v>17.57</v>
      </c>
      <c r="F19" s="29">
        <v>35.14</v>
      </c>
      <c r="G19" s="29">
        <v>40.54</v>
      </c>
      <c r="H19" s="29">
        <v>6.76</v>
      </c>
      <c r="I19" s="17" t="s">
        <v>22</v>
      </c>
      <c r="J19" s="7">
        <f t="shared" si="0"/>
        <v>47.300000000000004</v>
      </c>
      <c r="K19" s="7">
        <f t="shared" si="1"/>
        <v>13.001800000000001</v>
      </c>
      <c r="L19" s="7">
        <f t="shared" si="2"/>
        <v>26.003600000000002</v>
      </c>
      <c r="M19" s="7">
        <f t="shared" si="3"/>
        <v>29.999600000000001</v>
      </c>
      <c r="N19" s="7">
        <f t="shared" si="4"/>
        <v>5.0023999999999997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</row>
    <row r="20" spans="1:50" s="2" customFormat="1" x14ac:dyDescent="0.25">
      <c r="A20" s="10"/>
      <c r="B20" s="10" t="s">
        <v>3</v>
      </c>
      <c r="C20" s="10">
        <v>8</v>
      </c>
      <c r="D20" s="6">
        <v>125</v>
      </c>
      <c r="E20" s="29">
        <v>26.4</v>
      </c>
      <c r="F20" s="29">
        <v>56</v>
      </c>
      <c r="G20" s="29">
        <v>16</v>
      </c>
      <c r="H20" s="29">
        <v>1.6</v>
      </c>
      <c r="I20" s="14" t="s">
        <v>23</v>
      </c>
      <c r="J20" s="7">
        <f t="shared" si="0"/>
        <v>17.599999999999998</v>
      </c>
      <c r="K20" s="7">
        <f>(E20*D20)/100</f>
        <v>33</v>
      </c>
      <c r="L20" s="7">
        <f t="shared" si="2"/>
        <v>70</v>
      </c>
      <c r="M20" s="7">
        <f t="shared" si="3"/>
        <v>20</v>
      </c>
      <c r="N20" s="7">
        <f t="shared" si="4"/>
        <v>2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</row>
    <row r="21" spans="1:50" s="2" customFormat="1" x14ac:dyDescent="0.25">
      <c r="A21" s="10"/>
      <c r="B21" s="10" t="s">
        <v>18</v>
      </c>
      <c r="C21" s="10">
        <v>8</v>
      </c>
      <c r="D21" s="6">
        <v>17</v>
      </c>
      <c r="E21" s="29">
        <v>76.47</v>
      </c>
      <c r="F21" s="29">
        <v>23.53</v>
      </c>
      <c r="G21" s="29">
        <v>0</v>
      </c>
      <c r="H21" s="29">
        <v>0</v>
      </c>
      <c r="I21" s="14" t="s">
        <v>23</v>
      </c>
      <c r="J21" s="7">
        <f t="shared" si="0"/>
        <v>0</v>
      </c>
      <c r="K21" s="7">
        <f t="shared" ref="K21:K32" si="5">(E21*D21)/100</f>
        <v>12.9999</v>
      </c>
      <c r="L21" s="7">
        <f t="shared" si="2"/>
        <v>4.0000999999999998</v>
      </c>
      <c r="M21" s="7">
        <f t="shared" si="3"/>
        <v>0</v>
      </c>
      <c r="N21" s="7">
        <f t="shared" si="4"/>
        <v>0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</row>
    <row r="22" spans="1:50" s="2" customFormat="1" x14ac:dyDescent="0.25">
      <c r="A22" s="10"/>
      <c r="B22" s="10" t="s">
        <v>20</v>
      </c>
      <c r="C22" s="10">
        <v>8</v>
      </c>
      <c r="D22" s="6">
        <v>49</v>
      </c>
      <c r="E22" s="29">
        <v>16.329999999999998</v>
      </c>
      <c r="F22" s="29">
        <v>34.69</v>
      </c>
      <c r="G22" s="29">
        <v>34.69</v>
      </c>
      <c r="H22" s="29">
        <v>14.29</v>
      </c>
      <c r="I22" s="17" t="s">
        <v>22</v>
      </c>
      <c r="J22" s="7">
        <f t="shared" si="0"/>
        <v>48.980000000000004</v>
      </c>
      <c r="K22" s="7">
        <f t="shared" si="5"/>
        <v>8.0016999999999996</v>
      </c>
      <c r="L22" s="7">
        <f t="shared" si="2"/>
        <v>16.998100000000001</v>
      </c>
      <c r="M22" s="7">
        <f t="shared" si="3"/>
        <v>16.998100000000001</v>
      </c>
      <c r="N22" s="7">
        <f t="shared" si="4"/>
        <v>7.0020999999999995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</row>
    <row r="23" spans="1:50" s="2" customFormat="1" x14ac:dyDescent="0.25">
      <c r="A23" s="10"/>
      <c r="B23" s="10" t="s">
        <v>6</v>
      </c>
      <c r="C23" s="10">
        <v>8</v>
      </c>
      <c r="D23" s="6">
        <v>55</v>
      </c>
      <c r="E23" s="29">
        <v>18.18</v>
      </c>
      <c r="F23" s="29">
        <v>45.45</v>
      </c>
      <c r="G23" s="29">
        <v>30.91</v>
      </c>
      <c r="H23" s="29">
        <v>5.45</v>
      </c>
      <c r="I23" s="17" t="s">
        <v>22</v>
      </c>
      <c r="J23" s="7">
        <f t="shared" si="0"/>
        <v>36.36</v>
      </c>
      <c r="K23" s="7">
        <f t="shared" si="5"/>
        <v>9.9990000000000006</v>
      </c>
      <c r="L23" s="7">
        <f t="shared" si="2"/>
        <v>24.997499999999999</v>
      </c>
      <c r="M23" s="7">
        <f t="shared" si="3"/>
        <v>17.000499999999999</v>
      </c>
      <c r="N23" s="7">
        <f t="shared" si="4"/>
        <v>2.9975000000000001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</row>
    <row r="24" spans="1:50" s="2" customFormat="1" x14ac:dyDescent="0.25">
      <c r="A24" s="10"/>
      <c r="B24" s="10" t="s">
        <v>5</v>
      </c>
      <c r="C24" s="10">
        <v>8</v>
      </c>
      <c r="D24" s="6">
        <v>43</v>
      </c>
      <c r="E24" s="29">
        <v>34.880000000000003</v>
      </c>
      <c r="F24" s="29">
        <v>23.26</v>
      </c>
      <c r="G24" s="29">
        <v>25.58</v>
      </c>
      <c r="H24" s="29">
        <v>16.28</v>
      </c>
      <c r="I24" s="17" t="s">
        <v>22</v>
      </c>
      <c r="J24" s="7">
        <f t="shared" si="0"/>
        <v>41.86</v>
      </c>
      <c r="K24" s="7">
        <f t="shared" si="5"/>
        <v>14.998400000000002</v>
      </c>
      <c r="L24" s="7">
        <f t="shared" si="2"/>
        <v>10.001800000000001</v>
      </c>
      <c r="M24" s="7">
        <f t="shared" si="3"/>
        <v>10.999399999999998</v>
      </c>
      <c r="N24" s="7">
        <f t="shared" si="4"/>
        <v>7.0004000000000008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</row>
    <row r="25" spans="1:50" s="2" customFormat="1" x14ac:dyDescent="0.25">
      <c r="A25" s="10"/>
      <c r="B25" s="10" t="s">
        <v>7</v>
      </c>
      <c r="C25" s="10">
        <v>8</v>
      </c>
      <c r="D25" s="6">
        <v>60</v>
      </c>
      <c r="E25" s="29">
        <v>15</v>
      </c>
      <c r="F25" s="29">
        <v>60</v>
      </c>
      <c r="G25" s="29">
        <v>15</v>
      </c>
      <c r="H25" s="29">
        <v>10</v>
      </c>
      <c r="I25" s="14" t="s">
        <v>23</v>
      </c>
      <c r="J25" s="7">
        <f t="shared" si="0"/>
        <v>25</v>
      </c>
      <c r="K25" s="7">
        <f t="shared" si="5"/>
        <v>9</v>
      </c>
      <c r="L25" s="7">
        <f t="shared" si="2"/>
        <v>36</v>
      </c>
      <c r="M25" s="7">
        <f t="shared" si="3"/>
        <v>9</v>
      </c>
      <c r="N25" s="7">
        <f t="shared" si="4"/>
        <v>6</v>
      </c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</row>
    <row r="26" spans="1:50" s="2" customFormat="1" x14ac:dyDescent="0.25">
      <c r="A26" s="10"/>
      <c r="B26" s="10" t="s">
        <v>8</v>
      </c>
      <c r="C26" s="10">
        <v>8</v>
      </c>
      <c r="D26" s="6">
        <v>26</v>
      </c>
      <c r="E26" s="29">
        <v>23.08</v>
      </c>
      <c r="F26" s="29">
        <v>34.619999999999997</v>
      </c>
      <c r="G26" s="29">
        <v>42.31</v>
      </c>
      <c r="H26" s="29">
        <v>0</v>
      </c>
      <c r="I26" s="17" t="s">
        <v>22</v>
      </c>
      <c r="J26" s="7">
        <f t="shared" si="0"/>
        <v>42.309999999999995</v>
      </c>
      <c r="K26" s="7">
        <f t="shared" si="5"/>
        <v>6.000799999999999</v>
      </c>
      <c r="L26" s="7">
        <f t="shared" si="2"/>
        <v>9.001199999999999</v>
      </c>
      <c r="M26" s="7">
        <f t="shared" si="3"/>
        <v>11.000599999999999</v>
      </c>
      <c r="N26" s="7">
        <f t="shared" si="4"/>
        <v>0</v>
      </c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</row>
    <row r="27" spans="1:50" s="2" customFormat="1" x14ac:dyDescent="0.25">
      <c r="A27" s="10"/>
      <c r="B27" s="10" t="s">
        <v>18</v>
      </c>
      <c r="C27" s="10">
        <v>11</v>
      </c>
      <c r="D27" s="6">
        <v>17</v>
      </c>
      <c r="E27" s="29">
        <v>0</v>
      </c>
      <c r="F27" s="29">
        <v>64.709999999999994</v>
      </c>
      <c r="G27" s="29">
        <v>29.41</v>
      </c>
      <c r="H27" s="29">
        <v>5.88</v>
      </c>
      <c r="I27" s="17" t="s">
        <v>22</v>
      </c>
      <c r="J27" s="7">
        <f t="shared" si="0"/>
        <v>35.290000000000006</v>
      </c>
      <c r="K27" s="7">
        <f t="shared" si="5"/>
        <v>0</v>
      </c>
      <c r="L27" s="7">
        <f t="shared" si="2"/>
        <v>11.0007</v>
      </c>
      <c r="M27" s="7">
        <f t="shared" si="3"/>
        <v>4.9997000000000007</v>
      </c>
      <c r="N27" s="7">
        <f t="shared" si="4"/>
        <v>0.99959999999999993</v>
      </c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</row>
    <row r="28" spans="1:50" s="2" customFormat="1" x14ac:dyDescent="0.25">
      <c r="A28" s="10"/>
      <c r="B28" s="10" t="s">
        <v>20</v>
      </c>
      <c r="C28" s="10">
        <v>11</v>
      </c>
      <c r="D28" s="6">
        <v>20</v>
      </c>
      <c r="E28" s="6">
        <v>0</v>
      </c>
      <c r="F28" s="6">
        <v>40</v>
      </c>
      <c r="G28" s="6">
        <v>50</v>
      </c>
      <c r="H28" s="6">
        <v>10</v>
      </c>
      <c r="I28" s="17" t="s">
        <v>21</v>
      </c>
      <c r="J28" s="7">
        <f t="shared" si="0"/>
        <v>60</v>
      </c>
      <c r="K28" s="7">
        <f t="shared" si="5"/>
        <v>0</v>
      </c>
      <c r="L28" s="7">
        <f t="shared" si="2"/>
        <v>8</v>
      </c>
      <c r="M28" s="7">
        <f t="shared" si="3"/>
        <v>10</v>
      </c>
      <c r="N28" s="7">
        <f t="shared" si="4"/>
        <v>2</v>
      </c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</row>
    <row r="29" spans="1:50" s="2" customFormat="1" x14ac:dyDescent="0.25">
      <c r="A29" s="10"/>
      <c r="B29" s="10" t="s">
        <v>6</v>
      </c>
      <c r="C29" s="10">
        <v>11</v>
      </c>
      <c r="D29" s="6">
        <v>15</v>
      </c>
      <c r="E29" s="6">
        <v>0</v>
      </c>
      <c r="F29" s="6">
        <v>0</v>
      </c>
      <c r="G29" s="6">
        <v>53.33</v>
      </c>
      <c r="H29" s="6">
        <v>46.67</v>
      </c>
      <c r="I29" s="17" t="s">
        <v>16</v>
      </c>
      <c r="J29" s="7">
        <f t="shared" si="0"/>
        <v>100</v>
      </c>
      <c r="K29" s="7">
        <f t="shared" si="5"/>
        <v>0</v>
      </c>
      <c r="L29" s="7">
        <f t="shared" si="2"/>
        <v>0</v>
      </c>
      <c r="M29" s="7">
        <f t="shared" si="3"/>
        <v>7.9994999999999994</v>
      </c>
      <c r="N29" s="7">
        <f t="shared" si="4"/>
        <v>7.0005000000000006</v>
      </c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</row>
    <row r="30" spans="1:50" s="2" customFormat="1" x14ac:dyDescent="0.25">
      <c r="A30" s="10"/>
      <c r="B30" s="10" t="s">
        <v>5</v>
      </c>
      <c r="C30" s="10">
        <v>11</v>
      </c>
      <c r="D30" s="6">
        <v>21</v>
      </c>
      <c r="E30" s="6">
        <v>0</v>
      </c>
      <c r="F30" s="29">
        <v>23.81</v>
      </c>
      <c r="G30" s="29">
        <v>28.57</v>
      </c>
      <c r="H30" s="29">
        <v>47.62</v>
      </c>
      <c r="I30" s="17" t="s">
        <v>16</v>
      </c>
      <c r="J30" s="7">
        <f t="shared" si="0"/>
        <v>76.19</v>
      </c>
      <c r="K30" s="7">
        <f t="shared" si="5"/>
        <v>0</v>
      </c>
      <c r="L30" s="7">
        <f t="shared" si="2"/>
        <v>5.0000999999999998</v>
      </c>
      <c r="M30" s="7">
        <f t="shared" si="3"/>
        <v>5.9997000000000007</v>
      </c>
      <c r="N30" s="7">
        <f t="shared" si="4"/>
        <v>10.0002</v>
      </c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</row>
    <row r="31" spans="1:50" s="2" customFormat="1" x14ac:dyDescent="0.25">
      <c r="A31" s="10"/>
      <c r="B31" s="10" t="s">
        <v>7</v>
      </c>
      <c r="C31" s="10">
        <v>11</v>
      </c>
      <c r="D31" s="6">
        <v>9</v>
      </c>
      <c r="E31" s="6">
        <v>0</v>
      </c>
      <c r="F31" s="29">
        <v>22.22</v>
      </c>
      <c r="G31" s="29">
        <v>66.67</v>
      </c>
      <c r="H31" s="29">
        <v>11.11</v>
      </c>
      <c r="I31" s="17" t="s">
        <v>16</v>
      </c>
      <c r="J31" s="7">
        <f t="shared" si="0"/>
        <v>77.779999999999987</v>
      </c>
      <c r="K31" s="7">
        <f t="shared" si="5"/>
        <v>0</v>
      </c>
      <c r="L31" s="7">
        <f t="shared" si="2"/>
        <v>1.9997999999999998</v>
      </c>
      <c r="M31" s="7">
        <f t="shared" si="3"/>
        <v>6.0002999999999993</v>
      </c>
      <c r="N31" s="7">
        <f t="shared" si="4"/>
        <v>0.9998999999999999</v>
      </c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</row>
    <row r="32" spans="1:50" s="2" customFormat="1" x14ac:dyDescent="0.25">
      <c r="A32" s="10"/>
      <c r="B32" s="10" t="s">
        <v>19</v>
      </c>
      <c r="C32" s="10">
        <v>11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10"/>
      <c r="J32" s="7" t="e">
        <f t="shared" si="0"/>
        <v>#DIV/0!</v>
      </c>
      <c r="K32" s="7">
        <f t="shared" si="5"/>
        <v>0</v>
      </c>
      <c r="L32" s="7">
        <f t="shared" si="2"/>
        <v>0</v>
      </c>
      <c r="M32" s="7">
        <f t="shared" si="3"/>
        <v>0</v>
      </c>
      <c r="N32" s="7">
        <f t="shared" si="4"/>
        <v>0</v>
      </c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10"/>
      <c r="J33" s="7"/>
      <c r="K33" s="6"/>
      <c r="L33" s="6"/>
      <c r="M33" s="6"/>
      <c r="N33" s="6"/>
    </row>
    <row r="34" spans="1:14" x14ac:dyDescent="0.25">
      <c r="A34" s="27" t="s">
        <v>9</v>
      </c>
      <c r="C34" s="6"/>
      <c r="D34" s="6"/>
      <c r="E34" s="6"/>
      <c r="F34" s="6"/>
      <c r="G34" s="6"/>
      <c r="H34" s="6"/>
      <c r="I34" s="10"/>
      <c r="J34" s="7"/>
      <c r="K34" s="6"/>
      <c r="L34" s="6"/>
      <c r="M34" s="6"/>
      <c r="N34" s="6"/>
    </row>
    <row r="35" spans="1:14" x14ac:dyDescent="0.25">
      <c r="A35" s="27" t="s">
        <v>10</v>
      </c>
      <c r="B35" s="27" t="s">
        <v>11</v>
      </c>
      <c r="C35" s="6"/>
      <c r="D35" s="6"/>
      <c r="E35" s="6"/>
      <c r="F35" s="6"/>
      <c r="G35" s="6"/>
      <c r="H35" s="6"/>
      <c r="I35" s="10"/>
      <c r="J35" s="7"/>
      <c r="K35" s="6"/>
      <c r="L35" s="6"/>
      <c r="M35" s="6"/>
      <c r="N35" s="6"/>
    </row>
    <row r="36" spans="1:14" x14ac:dyDescent="0.25">
      <c r="A36" s="27" t="s">
        <v>12</v>
      </c>
      <c r="B36" s="27" t="s">
        <v>13</v>
      </c>
      <c r="C36" s="6"/>
      <c r="D36" s="6"/>
      <c r="E36" s="6"/>
      <c r="F36" s="6"/>
      <c r="G36" s="6"/>
      <c r="H36" s="6"/>
      <c r="I36" s="10"/>
      <c r="J36" s="7"/>
      <c r="K36" s="6"/>
      <c r="L36" s="6"/>
      <c r="M36" s="6"/>
      <c r="N36" s="6"/>
    </row>
    <row r="37" spans="1:14" x14ac:dyDescent="0.25">
      <c r="A37" s="27" t="s">
        <v>14</v>
      </c>
      <c r="B37" s="27" t="s">
        <v>15</v>
      </c>
      <c r="C37" s="6"/>
      <c r="D37" s="6"/>
      <c r="E37" s="6"/>
      <c r="F37" s="6"/>
      <c r="G37" s="6"/>
      <c r="H37" s="6"/>
      <c r="I37" s="10"/>
      <c r="J37" s="7"/>
      <c r="K37" s="6"/>
      <c r="L37" s="6"/>
      <c r="M37" s="6"/>
      <c r="N37" s="6"/>
    </row>
    <row r="38" spans="1:14" x14ac:dyDescent="0.25">
      <c r="A38" s="27" t="s">
        <v>16</v>
      </c>
      <c r="B38" s="27" t="s">
        <v>17</v>
      </c>
      <c r="C38" s="6"/>
      <c r="D38" s="6"/>
      <c r="E38" s="6"/>
      <c r="F38" s="6"/>
      <c r="G38" s="6"/>
      <c r="H38" s="6"/>
      <c r="I38" s="10"/>
      <c r="J38" s="7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10"/>
      <c r="J39" s="7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10"/>
      <c r="J40" s="7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10"/>
      <c r="J41" s="7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10"/>
      <c r="J42" s="7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10"/>
      <c r="J43" s="7"/>
      <c r="K43" s="6"/>
      <c r="L43" s="6"/>
      <c r="M43" s="6"/>
      <c r="N43" s="6"/>
    </row>
  </sheetData>
  <mergeCells count="2">
    <mergeCell ref="E1:H1"/>
    <mergeCell ref="K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opLeftCell="A25" workbookViewId="0">
      <selection activeCell="K1" sqref="K1:N1"/>
    </sheetView>
  </sheetViews>
  <sheetFormatPr defaultRowHeight="15" x14ac:dyDescent="0.25"/>
  <cols>
    <col min="1" max="1" width="16.140625" style="5" customWidth="1"/>
    <col min="2" max="2" width="9.140625" style="6"/>
    <col min="3" max="3" width="9.140625" style="5"/>
    <col min="4" max="4" width="13.42578125" style="5" customWidth="1"/>
    <col min="5" max="8" width="9.140625" style="5"/>
    <col min="9" max="9" width="23.140625" style="5" customWidth="1"/>
    <col min="10" max="10" width="25.140625" style="5" customWidth="1"/>
    <col min="11" max="16384" width="9.140625" style="5"/>
  </cols>
  <sheetData>
    <row r="1" spans="1:14" x14ac:dyDescent="0.25">
      <c r="A1" s="16" t="s">
        <v>26</v>
      </c>
      <c r="E1" s="21" t="s">
        <v>30</v>
      </c>
      <c r="F1" s="22"/>
      <c r="G1" s="22"/>
      <c r="H1" s="23"/>
      <c r="K1" s="21" t="s">
        <v>35</v>
      </c>
      <c r="L1" s="22"/>
      <c r="M1" s="22"/>
      <c r="N1" s="23"/>
    </row>
    <row r="2" spans="1:14" ht="60" x14ac:dyDescent="0.25">
      <c r="B2" s="6" t="s">
        <v>2</v>
      </c>
      <c r="C2" s="5" t="s">
        <v>1</v>
      </c>
      <c r="D2" s="20" t="s">
        <v>33</v>
      </c>
      <c r="E2" s="5">
        <v>2</v>
      </c>
      <c r="F2" s="5">
        <v>3</v>
      </c>
      <c r="G2" s="5">
        <v>4</v>
      </c>
      <c r="H2" s="5">
        <v>5</v>
      </c>
      <c r="J2" s="8" t="s">
        <v>34</v>
      </c>
      <c r="K2" s="5">
        <v>2</v>
      </c>
      <c r="L2" s="5">
        <v>3</v>
      </c>
      <c r="M2" s="5">
        <v>4</v>
      </c>
      <c r="N2" s="5">
        <v>5</v>
      </c>
    </row>
    <row r="3" spans="1:14" x14ac:dyDescent="0.25">
      <c r="B3" s="10" t="s">
        <v>0</v>
      </c>
      <c r="C3" s="5">
        <v>5</v>
      </c>
      <c r="D3" s="5">
        <v>232</v>
      </c>
      <c r="E3" s="5">
        <v>10.8</v>
      </c>
      <c r="F3" s="5">
        <v>37.5</v>
      </c>
      <c r="G3" s="5">
        <v>37.5</v>
      </c>
      <c r="H3" s="5">
        <v>14.2</v>
      </c>
      <c r="I3" s="10" t="s">
        <v>21</v>
      </c>
      <c r="J3" s="11">
        <f t="shared" ref="J3:J10" si="0">(N3+M3)/D3*100</f>
        <v>51.699999999999989</v>
      </c>
      <c r="K3" s="8">
        <f>(E3*D3)/100</f>
        <v>25.056000000000004</v>
      </c>
      <c r="L3" s="8">
        <f>F3*D3/100</f>
        <v>87</v>
      </c>
      <c r="M3" s="8">
        <f>G3*D3/100</f>
        <v>87</v>
      </c>
      <c r="N3" s="8">
        <f>H3*D3/100</f>
        <v>32.943999999999996</v>
      </c>
    </row>
    <row r="4" spans="1:14" x14ac:dyDescent="0.25">
      <c r="B4" s="10" t="s">
        <v>3</v>
      </c>
      <c r="C4" s="5">
        <v>5</v>
      </c>
      <c r="D4" s="5">
        <v>231</v>
      </c>
      <c r="E4" s="5">
        <v>7.4</v>
      </c>
      <c r="F4" s="5">
        <v>34.6</v>
      </c>
      <c r="G4" s="5">
        <v>37.700000000000003</v>
      </c>
      <c r="H4" s="5">
        <v>20.3</v>
      </c>
      <c r="I4" s="10" t="s">
        <v>21</v>
      </c>
      <c r="J4" s="11">
        <f t="shared" si="0"/>
        <v>58.000000000000007</v>
      </c>
      <c r="K4" s="8">
        <f t="shared" ref="K4:K27" si="1">(E4*D4)/100</f>
        <v>17.094000000000001</v>
      </c>
      <c r="L4" s="8">
        <f t="shared" ref="L4:L27" si="2">F4*D4/100</f>
        <v>79.926000000000002</v>
      </c>
      <c r="M4" s="8">
        <f t="shared" ref="M4:M27" si="3">G4*D4/100</f>
        <v>87.087000000000003</v>
      </c>
      <c r="N4" s="8">
        <f t="shared" ref="N4:N27" si="4">H4*D4/100</f>
        <v>46.893000000000001</v>
      </c>
    </row>
    <row r="5" spans="1:14" x14ac:dyDescent="0.25">
      <c r="B5" s="10" t="s">
        <v>25</v>
      </c>
      <c r="C5" s="5">
        <v>5</v>
      </c>
      <c r="D5" s="5">
        <v>232</v>
      </c>
      <c r="E5" s="5">
        <v>16.399999999999999</v>
      </c>
      <c r="F5" s="5">
        <v>42.7</v>
      </c>
      <c r="G5" s="5">
        <v>31.5</v>
      </c>
      <c r="H5" s="5">
        <v>9.5</v>
      </c>
      <c r="I5" s="12" t="s">
        <v>22</v>
      </c>
      <c r="J5" s="13">
        <f t="shared" si="0"/>
        <v>41</v>
      </c>
      <c r="K5" s="8">
        <f t="shared" si="1"/>
        <v>38.047999999999995</v>
      </c>
      <c r="L5" s="8">
        <f t="shared" si="2"/>
        <v>99.064000000000021</v>
      </c>
      <c r="M5" s="8">
        <f t="shared" si="3"/>
        <v>73.08</v>
      </c>
      <c r="N5" s="8">
        <f t="shared" si="4"/>
        <v>22.04</v>
      </c>
    </row>
    <row r="6" spans="1:14" x14ac:dyDescent="0.25">
      <c r="B6" s="10" t="s">
        <v>24</v>
      </c>
      <c r="C6" s="5">
        <v>5</v>
      </c>
      <c r="D6" s="5">
        <v>233</v>
      </c>
      <c r="E6" s="5">
        <v>0.86</v>
      </c>
      <c r="F6" s="5">
        <v>36.5</v>
      </c>
      <c r="G6" s="5">
        <v>45.9</v>
      </c>
      <c r="H6" s="5">
        <v>16.7</v>
      </c>
      <c r="I6" s="10" t="s">
        <v>21</v>
      </c>
      <c r="J6" s="11">
        <f t="shared" si="0"/>
        <v>62.6</v>
      </c>
      <c r="K6" s="8">
        <f t="shared" si="1"/>
        <v>2.0038</v>
      </c>
      <c r="L6" s="8">
        <f t="shared" si="2"/>
        <v>85.045000000000002</v>
      </c>
      <c r="M6" s="8">
        <f t="shared" si="3"/>
        <v>106.94699999999999</v>
      </c>
      <c r="N6" s="8">
        <f t="shared" si="4"/>
        <v>38.911000000000001</v>
      </c>
    </row>
    <row r="7" spans="1:14" x14ac:dyDescent="0.25">
      <c r="B7" s="10" t="s">
        <v>0</v>
      </c>
      <c r="C7" s="5">
        <v>6</v>
      </c>
      <c r="D7" s="5">
        <v>170</v>
      </c>
      <c r="E7" s="5">
        <v>11.8</v>
      </c>
      <c r="F7" s="5">
        <v>46.5</v>
      </c>
      <c r="G7" s="5">
        <v>33.5</v>
      </c>
      <c r="H7" s="5">
        <v>8.1999999999999993</v>
      </c>
      <c r="I7" s="12" t="s">
        <v>22</v>
      </c>
      <c r="J7" s="13">
        <f t="shared" si="0"/>
        <v>41.699999999999996</v>
      </c>
      <c r="K7" s="8">
        <f t="shared" si="1"/>
        <v>20.060000000000002</v>
      </c>
      <c r="L7" s="8">
        <f t="shared" si="2"/>
        <v>79.05</v>
      </c>
      <c r="M7" s="8">
        <f t="shared" si="3"/>
        <v>56.95</v>
      </c>
      <c r="N7" s="8">
        <f t="shared" si="4"/>
        <v>13.939999999999998</v>
      </c>
    </row>
    <row r="8" spans="1:14" x14ac:dyDescent="0.25">
      <c r="B8" s="10" t="s">
        <v>3</v>
      </c>
      <c r="C8" s="5">
        <v>6</v>
      </c>
      <c r="D8" s="5">
        <v>172</v>
      </c>
      <c r="E8" s="5">
        <v>17.399999999999999</v>
      </c>
      <c r="F8" s="5">
        <v>33.1</v>
      </c>
      <c r="G8" s="5">
        <v>39.4</v>
      </c>
      <c r="H8" s="5">
        <v>9.9</v>
      </c>
      <c r="I8" s="12" t="s">
        <v>22</v>
      </c>
      <c r="J8" s="13">
        <f t="shared" si="0"/>
        <v>49.3</v>
      </c>
      <c r="K8" s="8">
        <f t="shared" si="1"/>
        <v>29.927999999999997</v>
      </c>
      <c r="L8" s="8">
        <f t="shared" si="2"/>
        <v>56.931999999999995</v>
      </c>
      <c r="M8" s="8">
        <f t="shared" si="3"/>
        <v>67.768000000000001</v>
      </c>
      <c r="N8" s="8">
        <f t="shared" si="4"/>
        <v>17.027999999999999</v>
      </c>
    </row>
    <row r="9" spans="1:14" x14ac:dyDescent="0.25">
      <c r="B9" s="10" t="s">
        <v>5</v>
      </c>
      <c r="C9" s="5">
        <v>6</v>
      </c>
      <c r="D9" s="5">
        <v>177</v>
      </c>
      <c r="E9" s="5">
        <v>2.8</v>
      </c>
      <c r="F9" s="5">
        <v>25.4</v>
      </c>
      <c r="G9" s="5">
        <v>40.1</v>
      </c>
      <c r="H9" s="5">
        <v>31.6</v>
      </c>
      <c r="I9" s="10" t="s">
        <v>21</v>
      </c>
      <c r="J9" s="11">
        <f t="shared" si="0"/>
        <v>71.7</v>
      </c>
      <c r="K9" s="8">
        <f t="shared" si="1"/>
        <v>4.9559999999999995</v>
      </c>
      <c r="L9" s="8">
        <f t="shared" si="2"/>
        <v>44.957999999999998</v>
      </c>
      <c r="M9" s="8">
        <f t="shared" si="3"/>
        <v>70.977000000000004</v>
      </c>
      <c r="N9" s="8">
        <f t="shared" si="4"/>
        <v>55.931999999999995</v>
      </c>
    </row>
    <row r="10" spans="1:14" x14ac:dyDescent="0.25">
      <c r="B10" s="10" t="s">
        <v>6</v>
      </c>
      <c r="C10" s="5">
        <v>6</v>
      </c>
      <c r="D10" s="5">
        <v>165</v>
      </c>
      <c r="E10" s="5">
        <v>5.5</v>
      </c>
      <c r="F10" s="5">
        <v>24.2</v>
      </c>
      <c r="G10" s="5">
        <v>55.2</v>
      </c>
      <c r="H10" s="5">
        <v>15.2</v>
      </c>
      <c r="I10" s="10" t="s">
        <v>21</v>
      </c>
      <c r="J10" s="11">
        <f t="shared" si="0"/>
        <v>70.399999999999991</v>
      </c>
      <c r="K10" s="8">
        <f t="shared" si="1"/>
        <v>9.0749999999999993</v>
      </c>
      <c r="L10" s="8">
        <f t="shared" si="2"/>
        <v>39.93</v>
      </c>
      <c r="M10" s="8">
        <f t="shared" si="3"/>
        <v>91.08</v>
      </c>
      <c r="N10" s="8">
        <f t="shared" si="4"/>
        <v>25.08</v>
      </c>
    </row>
    <row r="11" spans="1:14" x14ac:dyDescent="0.25">
      <c r="B11" s="10" t="s">
        <v>7</v>
      </c>
      <c r="C11" s="5">
        <v>6</v>
      </c>
      <c r="D11" s="5">
        <v>182</v>
      </c>
      <c r="E11" s="5">
        <v>0</v>
      </c>
      <c r="F11" s="5">
        <v>33.5</v>
      </c>
      <c r="G11" s="5">
        <v>54.9</v>
      </c>
      <c r="H11" s="5">
        <v>11.5</v>
      </c>
      <c r="I11" s="10" t="s">
        <v>21</v>
      </c>
      <c r="J11" s="11">
        <f t="shared" ref="J11:J12" si="5">(N11+M11)/D11*100</f>
        <v>66.399999999999991</v>
      </c>
      <c r="K11" s="8">
        <f t="shared" ref="K11:K12" si="6">(E11*D11)/100</f>
        <v>0</v>
      </c>
      <c r="L11" s="8">
        <f t="shared" ref="L11:L12" si="7">F11*D11/100</f>
        <v>60.97</v>
      </c>
      <c r="M11" s="8">
        <f t="shared" ref="M11:M12" si="8">G11*D11/100</f>
        <v>99.917999999999992</v>
      </c>
      <c r="N11" s="8">
        <f t="shared" ref="N11:N12" si="9">H11*D11/100</f>
        <v>20.93</v>
      </c>
    </row>
    <row r="12" spans="1:14" x14ac:dyDescent="0.25">
      <c r="B12" s="10" t="s">
        <v>8</v>
      </c>
      <c r="C12" s="5">
        <v>6</v>
      </c>
      <c r="D12" s="5">
        <v>174</v>
      </c>
      <c r="E12" s="5">
        <v>1.7</v>
      </c>
      <c r="F12" s="5">
        <v>29.3</v>
      </c>
      <c r="G12" s="5">
        <v>44.3</v>
      </c>
      <c r="H12" s="5">
        <v>24.7</v>
      </c>
      <c r="I12" s="10" t="s">
        <v>21</v>
      </c>
      <c r="J12" s="11">
        <f t="shared" si="5"/>
        <v>69</v>
      </c>
      <c r="K12" s="8">
        <f t="shared" si="6"/>
        <v>2.9580000000000002</v>
      </c>
      <c r="L12" s="8">
        <f t="shared" si="7"/>
        <v>50.981999999999999</v>
      </c>
      <c r="M12" s="8">
        <f t="shared" si="8"/>
        <v>77.081999999999994</v>
      </c>
      <c r="N12" s="8">
        <f t="shared" si="9"/>
        <v>42.978000000000002</v>
      </c>
    </row>
    <row r="13" spans="1:14" x14ac:dyDescent="0.25">
      <c r="B13" s="10" t="s">
        <v>0</v>
      </c>
      <c r="C13" s="5">
        <v>7</v>
      </c>
      <c r="D13" s="5">
        <v>197</v>
      </c>
      <c r="E13" s="5">
        <v>22.8</v>
      </c>
      <c r="F13" s="5">
        <v>45.2</v>
      </c>
      <c r="G13" s="5">
        <v>29.9</v>
      </c>
      <c r="H13" s="5">
        <v>2</v>
      </c>
      <c r="I13" s="14" t="s">
        <v>23</v>
      </c>
      <c r="J13" s="15">
        <f t="shared" ref="J13:J18" si="10">(N13+M13)/D13*100</f>
        <v>31.899999999999995</v>
      </c>
      <c r="K13" s="8">
        <f t="shared" si="1"/>
        <v>44.916000000000004</v>
      </c>
      <c r="L13" s="8">
        <f t="shared" si="2"/>
        <v>89.044000000000011</v>
      </c>
      <c r="M13" s="8">
        <f t="shared" si="3"/>
        <v>58.902999999999992</v>
      </c>
      <c r="N13" s="8">
        <f t="shared" si="4"/>
        <v>3.94</v>
      </c>
    </row>
    <row r="14" spans="1:14" x14ac:dyDescent="0.25">
      <c r="B14" s="10" t="s">
        <v>3</v>
      </c>
      <c r="C14" s="5">
        <v>7</v>
      </c>
      <c r="D14" s="5">
        <v>200</v>
      </c>
      <c r="E14" s="5">
        <v>11</v>
      </c>
      <c r="F14" s="5">
        <v>38.5</v>
      </c>
      <c r="G14" s="5">
        <v>37</v>
      </c>
      <c r="H14" s="5">
        <v>13.5</v>
      </c>
      <c r="I14" s="10" t="s">
        <v>21</v>
      </c>
      <c r="J14" s="11">
        <f t="shared" si="10"/>
        <v>50.5</v>
      </c>
      <c r="K14" s="8">
        <f t="shared" si="1"/>
        <v>22</v>
      </c>
      <c r="L14" s="8">
        <f t="shared" si="2"/>
        <v>77</v>
      </c>
      <c r="M14" s="8">
        <f t="shared" si="3"/>
        <v>74</v>
      </c>
      <c r="N14" s="8">
        <f t="shared" si="4"/>
        <v>27</v>
      </c>
    </row>
    <row r="15" spans="1:14" x14ac:dyDescent="0.25">
      <c r="B15" s="10" t="s">
        <v>6</v>
      </c>
      <c r="C15" s="5">
        <v>7</v>
      </c>
      <c r="D15" s="5">
        <v>113</v>
      </c>
      <c r="E15" s="5">
        <v>16.8</v>
      </c>
      <c r="F15" s="5">
        <v>44.2</v>
      </c>
      <c r="G15" s="5">
        <v>35.4</v>
      </c>
      <c r="H15" s="5">
        <v>3.5</v>
      </c>
      <c r="I15" s="12" t="s">
        <v>22</v>
      </c>
      <c r="J15" s="13">
        <f t="shared" si="10"/>
        <v>38.9</v>
      </c>
      <c r="K15" s="8">
        <f t="shared" si="1"/>
        <v>18.984000000000002</v>
      </c>
      <c r="L15" s="8">
        <f t="shared" si="2"/>
        <v>49.946000000000005</v>
      </c>
      <c r="M15" s="8">
        <f t="shared" si="3"/>
        <v>40.001999999999995</v>
      </c>
      <c r="N15" s="8">
        <f t="shared" si="4"/>
        <v>3.9550000000000001</v>
      </c>
    </row>
    <row r="16" spans="1:14" x14ac:dyDescent="0.25">
      <c r="B16" s="10" t="s">
        <v>5</v>
      </c>
      <c r="C16" s="5">
        <v>7</v>
      </c>
      <c r="D16" s="5">
        <v>186</v>
      </c>
      <c r="E16" s="5">
        <v>11.3</v>
      </c>
      <c r="F16" s="5">
        <v>43</v>
      </c>
      <c r="G16" s="5">
        <v>30.1</v>
      </c>
      <c r="H16" s="5">
        <v>15.6</v>
      </c>
      <c r="I16" s="12" t="s">
        <v>22</v>
      </c>
      <c r="J16" s="13">
        <f t="shared" si="10"/>
        <v>45.70000000000001</v>
      </c>
      <c r="K16" s="8">
        <f t="shared" si="1"/>
        <v>21.018000000000001</v>
      </c>
      <c r="L16" s="8">
        <f t="shared" si="2"/>
        <v>79.98</v>
      </c>
      <c r="M16" s="8">
        <f t="shared" si="3"/>
        <v>55.986000000000004</v>
      </c>
      <c r="N16" s="8">
        <f t="shared" si="4"/>
        <v>29.015999999999998</v>
      </c>
    </row>
    <row r="17" spans="2:14" x14ac:dyDescent="0.25">
      <c r="B17" s="10" t="s">
        <v>7</v>
      </c>
      <c r="C17" s="5">
        <v>7</v>
      </c>
      <c r="D17" s="5">
        <v>194</v>
      </c>
      <c r="E17" s="5">
        <v>8.8000000000000007</v>
      </c>
      <c r="F17" s="5">
        <v>55.7</v>
      </c>
      <c r="G17" s="5">
        <v>28.9</v>
      </c>
      <c r="H17" s="5">
        <v>6.7</v>
      </c>
      <c r="I17" s="12" t="s">
        <v>22</v>
      </c>
      <c r="J17" s="13">
        <f t="shared" si="10"/>
        <v>35.6</v>
      </c>
      <c r="K17" s="8">
        <f t="shared" si="1"/>
        <v>17.071999999999999</v>
      </c>
      <c r="L17" s="8">
        <f t="shared" si="2"/>
        <v>108.05800000000001</v>
      </c>
      <c r="M17" s="8">
        <f t="shared" si="3"/>
        <v>56.065999999999995</v>
      </c>
      <c r="N17" s="8">
        <f t="shared" si="4"/>
        <v>12.997999999999999</v>
      </c>
    </row>
    <row r="18" spans="2:14" x14ac:dyDescent="0.25">
      <c r="B18" s="10" t="s">
        <v>8</v>
      </c>
      <c r="C18" s="5">
        <v>7</v>
      </c>
      <c r="D18" s="5">
        <v>131</v>
      </c>
      <c r="E18" s="5">
        <v>13.7</v>
      </c>
      <c r="F18" s="5">
        <v>42</v>
      </c>
      <c r="G18" s="5">
        <v>35.9</v>
      </c>
      <c r="H18" s="5">
        <v>8.4</v>
      </c>
      <c r="I18" s="12" t="s">
        <v>22</v>
      </c>
      <c r="J18" s="13">
        <f t="shared" si="10"/>
        <v>44.3</v>
      </c>
      <c r="K18" s="8">
        <f t="shared" si="1"/>
        <v>17.946999999999999</v>
      </c>
      <c r="L18" s="8">
        <f t="shared" si="2"/>
        <v>55.02</v>
      </c>
      <c r="M18" s="8">
        <f t="shared" si="3"/>
        <v>47.028999999999996</v>
      </c>
      <c r="N18" s="8">
        <f t="shared" si="4"/>
        <v>11.004000000000001</v>
      </c>
    </row>
    <row r="19" spans="2:14" x14ac:dyDescent="0.25">
      <c r="B19" s="10" t="s">
        <v>19</v>
      </c>
      <c r="C19" s="5">
        <v>7</v>
      </c>
      <c r="D19" s="5">
        <v>53</v>
      </c>
      <c r="E19" s="5">
        <v>22.6</v>
      </c>
      <c r="F19" s="5">
        <v>35.799999999999997</v>
      </c>
      <c r="G19" s="5">
        <v>34</v>
      </c>
      <c r="H19" s="5">
        <v>7.5</v>
      </c>
      <c r="I19" s="12" t="s">
        <v>22</v>
      </c>
      <c r="J19" s="13">
        <f t="shared" ref="J19:J20" si="11">(N19+M19)/D19*100</f>
        <v>41.5</v>
      </c>
      <c r="K19" s="8">
        <f t="shared" ref="K19:K20" si="12">(E19*D19)/100</f>
        <v>11.978000000000002</v>
      </c>
      <c r="L19" s="8">
        <f t="shared" ref="L19:L20" si="13">F19*D19/100</f>
        <v>18.974</v>
      </c>
      <c r="M19" s="8">
        <f t="shared" ref="M19:M20" si="14">G19*D19/100</f>
        <v>18.02</v>
      </c>
      <c r="N19" s="8">
        <f t="shared" ref="N19:N20" si="15">H19*D19/100</f>
        <v>3.9750000000000001</v>
      </c>
    </row>
    <row r="20" spans="2:14" x14ac:dyDescent="0.25">
      <c r="B20" s="10" t="s">
        <v>18</v>
      </c>
      <c r="C20" s="5">
        <v>7</v>
      </c>
      <c r="D20" s="5">
        <v>155</v>
      </c>
      <c r="E20" s="5">
        <v>9.6999999999999993</v>
      </c>
      <c r="F20" s="5">
        <v>65.2</v>
      </c>
      <c r="G20" s="5">
        <v>23.2</v>
      </c>
      <c r="H20" s="5">
        <v>1.9</v>
      </c>
      <c r="I20" s="14" t="s">
        <v>23</v>
      </c>
      <c r="J20" s="15">
        <f t="shared" si="11"/>
        <v>25.1</v>
      </c>
      <c r="K20" s="8">
        <f t="shared" si="12"/>
        <v>15.035</v>
      </c>
      <c r="L20" s="8">
        <f t="shared" si="13"/>
        <v>101.06</v>
      </c>
      <c r="M20" s="8">
        <f t="shared" si="14"/>
        <v>35.96</v>
      </c>
      <c r="N20" s="8">
        <f t="shared" si="15"/>
        <v>2.9449999999999998</v>
      </c>
    </row>
    <row r="21" spans="2:14" x14ac:dyDescent="0.25">
      <c r="B21" s="10" t="s">
        <v>7</v>
      </c>
      <c r="C21" s="5">
        <v>10</v>
      </c>
      <c r="D21" s="5">
        <v>10</v>
      </c>
      <c r="E21" s="5">
        <v>0</v>
      </c>
      <c r="F21" s="5">
        <v>30</v>
      </c>
      <c r="G21" s="5">
        <v>60</v>
      </c>
      <c r="H21" s="5">
        <v>10</v>
      </c>
      <c r="I21" s="10" t="s">
        <v>21</v>
      </c>
      <c r="J21" s="11">
        <f t="shared" ref="J21:J27" si="16">(N21+M21)/D21*100</f>
        <v>70</v>
      </c>
      <c r="K21" s="8">
        <f t="shared" si="1"/>
        <v>0</v>
      </c>
      <c r="L21" s="8">
        <f t="shared" si="2"/>
        <v>3</v>
      </c>
      <c r="M21" s="8">
        <f t="shared" si="3"/>
        <v>6</v>
      </c>
      <c r="N21" s="8">
        <f t="shared" si="4"/>
        <v>1</v>
      </c>
    </row>
    <row r="22" spans="2:14" x14ac:dyDescent="0.25">
      <c r="B22" s="10" t="s">
        <v>18</v>
      </c>
      <c r="C22" s="5">
        <v>11</v>
      </c>
      <c r="D22" s="5">
        <v>79</v>
      </c>
      <c r="E22" s="5">
        <v>1.3</v>
      </c>
      <c r="F22" s="5">
        <v>49.4</v>
      </c>
      <c r="G22" s="5">
        <v>43</v>
      </c>
      <c r="H22" s="5">
        <v>6.3</v>
      </c>
      <c r="I22" s="12" t="s">
        <v>22</v>
      </c>
      <c r="J22" s="13">
        <f t="shared" si="16"/>
        <v>49.300000000000004</v>
      </c>
      <c r="K22" s="8">
        <f t="shared" si="1"/>
        <v>1.0270000000000001</v>
      </c>
      <c r="L22" s="8">
        <f t="shared" si="2"/>
        <v>39.025999999999996</v>
      </c>
      <c r="M22" s="8">
        <f t="shared" si="3"/>
        <v>33.97</v>
      </c>
      <c r="N22" s="8">
        <f t="shared" si="4"/>
        <v>4.9770000000000003</v>
      </c>
    </row>
    <row r="23" spans="2:14" x14ac:dyDescent="0.25">
      <c r="B23" s="10" t="s">
        <v>20</v>
      </c>
      <c r="C23" s="5">
        <v>11</v>
      </c>
      <c r="D23" s="5">
        <v>75</v>
      </c>
      <c r="E23" s="5">
        <v>0</v>
      </c>
      <c r="F23" s="5">
        <v>28</v>
      </c>
      <c r="G23" s="5">
        <v>52</v>
      </c>
      <c r="H23" s="5">
        <v>20</v>
      </c>
      <c r="I23" s="10" t="s">
        <v>21</v>
      </c>
      <c r="J23" s="11">
        <f t="shared" si="16"/>
        <v>72</v>
      </c>
      <c r="K23" s="8">
        <f t="shared" si="1"/>
        <v>0</v>
      </c>
      <c r="L23" s="8">
        <f t="shared" si="2"/>
        <v>21</v>
      </c>
      <c r="M23" s="8">
        <f t="shared" si="3"/>
        <v>39</v>
      </c>
      <c r="N23" s="8">
        <f t="shared" si="4"/>
        <v>15</v>
      </c>
    </row>
    <row r="24" spans="2:14" x14ac:dyDescent="0.25">
      <c r="B24" s="10" t="s">
        <v>6</v>
      </c>
      <c r="C24" s="5">
        <v>11</v>
      </c>
      <c r="D24" s="5">
        <v>67</v>
      </c>
      <c r="E24" s="5">
        <v>0</v>
      </c>
      <c r="F24" s="5">
        <v>19.399999999999999</v>
      </c>
      <c r="G24" s="5">
        <v>43.3</v>
      </c>
      <c r="H24" s="5">
        <v>37.299999999999997</v>
      </c>
      <c r="I24" s="17" t="s">
        <v>28</v>
      </c>
      <c r="J24" s="18">
        <f t="shared" si="16"/>
        <v>80.599999999999994</v>
      </c>
      <c r="K24" s="8">
        <f t="shared" si="1"/>
        <v>0</v>
      </c>
      <c r="L24" s="8">
        <f t="shared" si="2"/>
        <v>12.997999999999999</v>
      </c>
      <c r="M24" s="8">
        <f t="shared" si="3"/>
        <v>29.010999999999999</v>
      </c>
      <c r="N24" s="8">
        <f t="shared" si="4"/>
        <v>24.991</v>
      </c>
    </row>
    <row r="25" spans="2:14" x14ac:dyDescent="0.25">
      <c r="B25" s="10" t="s">
        <v>5</v>
      </c>
      <c r="C25" s="5">
        <v>11</v>
      </c>
      <c r="D25" s="5">
        <v>67</v>
      </c>
      <c r="E25" s="5">
        <v>3</v>
      </c>
      <c r="F25" s="5">
        <v>23.9</v>
      </c>
      <c r="G25" s="5">
        <v>47.8</v>
      </c>
      <c r="H25" s="5">
        <v>25.4</v>
      </c>
      <c r="I25" s="10" t="s">
        <v>21</v>
      </c>
      <c r="J25" s="11">
        <f t="shared" si="16"/>
        <v>73.2</v>
      </c>
      <c r="K25" s="8">
        <f t="shared" si="1"/>
        <v>2.0099999999999998</v>
      </c>
      <c r="L25" s="8">
        <f t="shared" si="2"/>
        <v>16.012999999999998</v>
      </c>
      <c r="M25" s="8">
        <f t="shared" si="3"/>
        <v>32.025999999999996</v>
      </c>
      <c r="N25" s="8">
        <f t="shared" si="4"/>
        <v>17.018000000000001</v>
      </c>
    </row>
    <row r="26" spans="2:14" x14ac:dyDescent="0.25">
      <c r="B26" s="10" t="s">
        <v>7</v>
      </c>
      <c r="C26" s="5">
        <v>11</v>
      </c>
      <c r="D26" s="5">
        <v>79</v>
      </c>
      <c r="E26" s="5">
        <v>0</v>
      </c>
      <c r="F26" s="5">
        <v>17.7</v>
      </c>
      <c r="G26" s="5">
        <v>55.7</v>
      </c>
      <c r="H26" s="5">
        <v>26.6</v>
      </c>
      <c r="I26" s="17" t="s">
        <v>28</v>
      </c>
      <c r="J26" s="18">
        <f t="shared" si="16"/>
        <v>82.3</v>
      </c>
      <c r="K26" s="8">
        <f t="shared" si="1"/>
        <v>0</v>
      </c>
      <c r="L26" s="8">
        <f t="shared" si="2"/>
        <v>13.982999999999999</v>
      </c>
      <c r="M26" s="8">
        <f t="shared" si="3"/>
        <v>44.003</v>
      </c>
      <c r="N26" s="8">
        <f t="shared" si="4"/>
        <v>21.013999999999999</v>
      </c>
    </row>
    <row r="27" spans="2:14" x14ac:dyDescent="0.25">
      <c r="B27" s="10" t="s">
        <v>19</v>
      </c>
      <c r="C27" s="5">
        <v>11</v>
      </c>
      <c r="D27" s="5">
        <v>82</v>
      </c>
      <c r="E27" s="5">
        <v>0</v>
      </c>
      <c r="F27" s="5">
        <v>15.9</v>
      </c>
      <c r="G27" s="5">
        <v>26.8</v>
      </c>
      <c r="H27" s="5">
        <v>57.3</v>
      </c>
      <c r="I27" s="17" t="s">
        <v>28</v>
      </c>
      <c r="J27" s="18">
        <f t="shared" si="16"/>
        <v>84.09999999999998</v>
      </c>
      <c r="K27" s="8">
        <f t="shared" si="1"/>
        <v>0</v>
      </c>
      <c r="L27" s="8">
        <f t="shared" si="2"/>
        <v>13.038</v>
      </c>
      <c r="M27" s="8">
        <f t="shared" si="3"/>
        <v>21.975999999999999</v>
      </c>
      <c r="N27" s="8">
        <f t="shared" si="4"/>
        <v>46.985999999999997</v>
      </c>
    </row>
    <row r="28" spans="2:14" x14ac:dyDescent="0.25">
      <c r="B28" s="10" t="s">
        <v>0</v>
      </c>
      <c r="C28" s="5">
        <v>4</v>
      </c>
      <c r="D28" s="5">
        <v>237</v>
      </c>
      <c r="E28" s="5">
        <v>3.4</v>
      </c>
      <c r="F28" s="5">
        <v>27.8</v>
      </c>
      <c r="G28" s="5">
        <v>54.9</v>
      </c>
      <c r="H28" s="5">
        <v>13.9</v>
      </c>
      <c r="I28" s="12" t="s">
        <v>21</v>
      </c>
      <c r="J28" s="13">
        <f t="shared" ref="J28:J30" si="17">(N28+M28)/D28*100</f>
        <v>68.800000000000011</v>
      </c>
      <c r="K28" s="8">
        <f t="shared" ref="K28:K30" si="18">(E28*D28)/100</f>
        <v>8.0579999999999998</v>
      </c>
      <c r="L28" s="8">
        <f t="shared" ref="L28:L30" si="19">F28*D28/100</f>
        <v>65.88600000000001</v>
      </c>
      <c r="M28" s="8">
        <f t="shared" ref="M28:M30" si="20">G28*D28/100</f>
        <v>130.113</v>
      </c>
      <c r="N28" s="8">
        <f t="shared" ref="N28:N30" si="21">H28*D28/100</f>
        <v>32.943000000000005</v>
      </c>
    </row>
    <row r="29" spans="2:14" x14ac:dyDescent="0.25">
      <c r="B29" s="10" t="s">
        <v>3</v>
      </c>
      <c r="C29" s="5">
        <v>4</v>
      </c>
      <c r="D29" s="5">
        <v>236</v>
      </c>
      <c r="E29" s="5">
        <v>0.85</v>
      </c>
      <c r="F29" s="5">
        <v>17.399999999999999</v>
      </c>
      <c r="G29" s="5">
        <v>52.1</v>
      </c>
      <c r="H29" s="5">
        <v>29.7</v>
      </c>
      <c r="I29" s="17" t="s">
        <v>28</v>
      </c>
      <c r="J29" s="18">
        <f t="shared" si="17"/>
        <v>81.800000000000011</v>
      </c>
      <c r="K29" s="8">
        <f t="shared" si="18"/>
        <v>2.0059999999999998</v>
      </c>
      <c r="L29" s="8">
        <f t="shared" si="19"/>
        <v>41.063999999999993</v>
      </c>
      <c r="M29" s="8">
        <f t="shared" si="20"/>
        <v>122.956</v>
      </c>
      <c r="N29" s="8">
        <f t="shared" si="21"/>
        <v>70.091999999999999</v>
      </c>
    </row>
    <row r="30" spans="2:14" x14ac:dyDescent="0.25">
      <c r="B30" s="10" t="s">
        <v>27</v>
      </c>
      <c r="C30" s="5">
        <v>4</v>
      </c>
      <c r="D30" s="5">
        <v>233</v>
      </c>
      <c r="E30" s="5">
        <v>0</v>
      </c>
      <c r="F30" s="5">
        <v>16.3</v>
      </c>
      <c r="G30" s="5">
        <v>65.7</v>
      </c>
      <c r="H30" s="5">
        <v>18</v>
      </c>
      <c r="I30" s="17" t="s">
        <v>28</v>
      </c>
      <c r="J30" s="18">
        <f t="shared" si="17"/>
        <v>83.7</v>
      </c>
      <c r="K30" s="8">
        <f t="shared" si="18"/>
        <v>0</v>
      </c>
      <c r="L30" s="8">
        <f t="shared" si="19"/>
        <v>37.978999999999999</v>
      </c>
      <c r="M30" s="8">
        <f t="shared" si="20"/>
        <v>153.08100000000002</v>
      </c>
      <c r="N30" s="8">
        <f t="shared" si="21"/>
        <v>41.94</v>
      </c>
    </row>
    <row r="31" spans="2:14" x14ac:dyDescent="0.25">
      <c r="I31" s="6"/>
      <c r="J31" s="7"/>
      <c r="K31" s="8"/>
      <c r="L31" s="8"/>
      <c r="M31" s="8"/>
      <c r="N31" s="8"/>
    </row>
    <row r="32" spans="2:14" x14ac:dyDescent="0.25">
      <c r="I32" s="6"/>
      <c r="J32" s="7"/>
      <c r="K32" s="8"/>
      <c r="L32" s="8"/>
      <c r="M32" s="8"/>
      <c r="N32" s="8"/>
    </row>
    <row r="33" spans="1:14" x14ac:dyDescent="0.25">
      <c r="A33" t="s">
        <v>9</v>
      </c>
      <c r="B33"/>
      <c r="I33" s="6"/>
      <c r="J33" s="7"/>
      <c r="K33" s="8"/>
      <c r="L33" s="8"/>
      <c r="M33" s="8"/>
      <c r="N33" s="8"/>
    </row>
    <row r="34" spans="1:14" x14ac:dyDescent="0.25">
      <c r="A34" s="4" t="s">
        <v>10</v>
      </c>
      <c r="B34" t="s">
        <v>11</v>
      </c>
      <c r="I34" s="6"/>
      <c r="J34" s="7"/>
      <c r="K34" s="8"/>
      <c r="L34" s="8"/>
      <c r="M34" s="8"/>
      <c r="N34" s="8"/>
    </row>
    <row r="35" spans="1:14" x14ac:dyDescent="0.25">
      <c r="A35" s="3" t="s">
        <v>12</v>
      </c>
      <c r="B35" t="s">
        <v>13</v>
      </c>
      <c r="I35" s="6"/>
      <c r="J35" s="7"/>
      <c r="K35" s="8"/>
      <c r="L35" s="8"/>
      <c r="M35" s="8"/>
      <c r="N35" s="8"/>
    </row>
    <row r="36" spans="1:14" x14ac:dyDescent="0.25">
      <c r="A36" s="2" t="s">
        <v>14</v>
      </c>
      <c r="B36" t="s">
        <v>15</v>
      </c>
      <c r="I36" s="6"/>
      <c r="J36" s="7"/>
      <c r="K36" s="8"/>
      <c r="L36" s="8"/>
      <c r="M36" s="8"/>
      <c r="N36" s="8"/>
    </row>
    <row r="37" spans="1:14" x14ac:dyDescent="0.25">
      <c r="A37" s="1" t="s">
        <v>16</v>
      </c>
      <c r="B37" t="s">
        <v>17</v>
      </c>
      <c r="I37" s="6"/>
      <c r="J37" s="7"/>
      <c r="K37" s="8"/>
      <c r="L37" s="8"/>
      <c r="M37" s="8"/>
      <c r="N37" s="8"/>
    </row>
    <row r="38" spans="1:14" x14ac:dyDescent="0.25">
      <c r="I38" s="6"/>
      <c r="J38" s="7"/>
      <c r="K38" s="8"/>
      <c r="L38" s="8"/>
      <c r="M38" s="8"/>
      <c r="N38" s="8"/>
    </row>
    <row r="39" spans="1:14" x14ac:dyDescent="0.25">
      <c r="D39" s="9"/>
      <c r="E39" s="9"/>
      <c r="F39" s="9"/>
      <c r="G39" s="9"/>
      <c r="H39" s="9"/>
      <c r="I39" s="6"/>
      <c r="J39" s="7"/>
      <c r="K39" s="8"/>
      <c r="L39" s="8"/>
      <c r="M39" s="8"/>
      <c r="N39" s="8"/>
    </row>
    <row r="40" spans="1:14" x14ac:dyDescent="0.25">
      <c r="I40" s="6"/>
      <c r="J40" s="7"/>
      <c r="K40" s="8"/>
      <c r="L40" s="8"/>
      <c r="M40" s="8"/>
      <c r="N40" s="8"/>
    </row>
    <row r="41" spans="1:14" x14ac:dyDescent="0.25">
      <c r="I41" s="6"/>
      <c r="J41" s="7"/>
      <c r="K41" s="8"/>
      <c r="L41" s="8"/>
      <c r="M41" s="8"/>
      <c r="N41" s="8"/>
    </row>
    <row r="42" spans="1:14" x14ac:dyDescent="0.25">
      <c r="I42" s="6"/>
      <c r="J42" s="7"/>
      <c r="K42" s="8"/>
      <c r="L42" s="8"/>
      <c r="M42" s="8"/>
      <c r="N42" s="8"/>
    </row>
  </sheetData>
  <mergeCells count="2">
    <mergeCell ref="E1:H1"/>
    <mergeCell ref="K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6"/>
  <sheetViews>
    <sheetView workbookViewId="0">
      <selection activeCell="B2" sqref="B2:C6"/>
    </sheetView>
  </sheetViews>
  <sheetFormatPr defaultRowHeight="15" x14ac:dyDescent="0.25"/>
  <cols>
    <col min="2" max="2" width="18.7109375" customWidth="1"/>
  </cols>
  <sheetData>
    <row r="2" spans="2:3" x14ac:dyDescent="0.25">
      <c r="B2" t="s">
        <v>9</v>
      </c>
    </row>
    <row r="3" spans="2:3" x14ac:dyDescent="0.25">
      <c r="B3" s="4" t="s">
        <v>10</v>
      </c>
      <c r="C3" t="s">
        <v>11</v>
      </c>
    </row>
    <row r="4" spans="2:3" x14ac:dyDescent="0.25">
      <c r="B4" s="3" t="s">
        <v>12</v>
      </c>
      <c r="C4" t="s">
        <v>13</v>
      </c>
    </row>
    <row r="5" spans="2:3" x14ac:dyDescent="0.25">
      <c r="B5" s="2" t="s">
        <v>14</v>
      </c>
      <c r="C5" t="s">
        <v>15</v>
      </c>
    </row>
    <row r="6" spans="2:3" x14ac:dyDescent="0.25">
      <c r="B6" s="1" t="s">
        <v>16</v>
      </c>
      <c r="C6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2020</vt:lpstr>
      <vt:lpstr>2021</vt:lpstr>
      <vt:lpstr>2019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2021-06-08T11:43:42Z</dcterms:modified>
</cp:coreProperties>
</file>